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inchenko.UMH\Desktop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6" i="1" l="1"/>
  <c r="I386" i="1"/>
  <c r="F191" i="1"/>
  <c r="I191" i="1"/>
  <c r="F70" i="1"/>
  <c r="I70" i="1"/>
  <c r="F71" i="1"/>
  <c r="I71" i="1"/>
  <c r="F72" i="1"/>
  <c r="I72" i="1"/>
  <c r="F12" i="1"/>
  <c r="I12" i="1"/>
  <c r="F13" i="1"/>
  <c r="I13" i="1"/>
  <c r="I14" i="1"/>
  <c r="I449" i="1" l="1"/>
  <c r="F449" i="1"/>
  <c r="I448" i="1"/>
  <c r="F448" i="1"/>
  <c r="I442" i="1"/>
  <c r="F442" i="1"/>
  <c r="I441" i="1"/>
  <c r="F441" i="1"/>
  <c r="I440" i="1"/>
  <c r="F440" i="1"/>
  <c r="I447" i="1"/>
  <c r="F447" i="1"/>
  <c r="I446" i="1"/>
  <c r="F446" i="1"/>
  <c r="I439" i="1"/>
  <c r="F439" i="1"/>
  <c r="I438" i="1"/>
  <c r="F438" i="1"/>
  <c r="I437" i="1"/>
  <c r="F437" i="1"/>
  <c r="I397" i="1"/>
  <c r="F397" i="1"/>
  <c r="I395" i="1"/>
  <c r="F395" i="1"/>
  <c r="I396" i="1"/>
  <c r="F396" i="1"/>
  <c r="I385" i="1"/>
  <c r="F385" i="1"/>
  <c r="I384" i="1"/>
  <c r="F384" i="1"/>
  <c r="I383" i="1"/>
  <c r="F383" i="1"/>
  <c r="I382" i="1"/>
  <c r="F382" i="1"/>
  <c r="I381" i="1"/>
  <c r="F381" i="1"/>
  <c r="I394" i="1"/>
  <c r="F394" i="1"/>
  <c r="I393" i="1"/>
  <c r="F393" i="1"/>
  <c r="I392" i="1"/>
  <c r="F392" i="1"/>
  <c r="I389" i="1"/>
  <c r="F389" i="1"/>
  <c r="I388" i="1"/>
  <c r="F388" i="1"/>
  <c r="I387" i="1"/>
  <c r="F387" i="1"/>
  <c r="I334" i="1"/>
  <c r="F334" i="1"/>
  <c r="I333" i="1"/>
  <c r="F333" i="1"/>
  <c r="I332" i="1"/>
  <c r="F332" i="1"/>
  <c r="I331" i="1"/>
  <c r="F331" i="1"/>
  <c r="I335" i="1"/>
  <c r="F335" i="1"/>
  <c r="F320" i="1"/>
  <c r="F321" i="1"/>
  <c r="F322" i="1"/>
  <c r="F323" i="1"/>
  <c r="I323" i="1"/>
  <c r="I322" i="1"/>
  <c r="I321" i="1"/>
  <c r="I320" i="1"/>
  <c r="I319" i="1"/>
  <c r="F319" i="1"/>
  <c r="I330" i="1"/>
  <c r="F330" i="1"/>
  <c r="I329" i="1"/>
  <c r="F329" i="1"/>
  <c r="I328" i="1"/>
  <c r="F328" i="1"/>
  <c r="I327" i="1"/>
  <c r="F327" i="1"/>
  <c r="I326" i="1"/>
  <c r="F326" i="1"/>
  <c r="I318" i="1"/>
  <c r="F318" i="1"/>
  <c r="I317" i="1"/>
  <c r="F317" i="1"/>
  <c r="I316" i="1"/>
  <c r="F316" i="1"/>
  <c r="I315" i="1"/>
  <c r="F315" i="1"/>
  <c r="I314" i="1"/>
  <c r="F314" i="1"/>
  <c r="I258" i="1"/>
  <c r="F258" i="1"/>
  <c r="I265" i="1"/>
  <c r="F265" i="1"/>
  <c r="I268" i="1"/>
  <c r="F268" i="1"/>
  <c r="I267" i="1"/>
  <c r="F267" i="1"/>
  <c r="I266" i="1"/>
  <c r="F266" i="1"/>
  <c r="I257" i="1"/>
  <c r="F257" i="1"/>
  <c r="I256" i="1"/>
  <c r="F256" i="1"/>
  <c r="I264" i="1"/>
  <c r="F264" i="1"/>
  <c r="I263" i="1"/>
  <c r="F263" i="1"/>
  <c r="I262" i="1"/>
  <c r="F262" i="1"/>
  <c r="I261" i="1"/>
  <c r="F261" i="1"/>
  <c r="I255" i="1"/>
  <c r="F255" i="1"/>
  <c r="I254" i="1"/>
  <c r="F254" i="1"/>
  <c r="I253" i="1"/>
  <c r="F253" i="1"/>
  <c r="I209" i="1"/>
  <c r="F209" i="1"/>
  <c r="I206" i="1"/>
  <c r="F206" i="1"/>
  <c r="I207" i="1"/>
  <c r="F207" i="1"/>
  <c r="I208" i="1"/>
  <c r="F208" i="1"/>
  <c r="I205" i="1"/>
  <c r="F205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204" i="1"/>
  <c r="F204" i="1"/>
  <c r="I203" i="1"/>
  <c r="F203" i="1"/>
  <c r="I202" i="1"/>
  <c r="F202" i="1"/>
  <c r="I201" i="1"/>
  <c r="F201" i="1"/>
  <c r="I200" i="1"/>
  <c r="F200" i="1"/>
  <c r="I190" i="1"/>
  <c r="F190" i="1"/>
  <c r="I189" i="1"/>
  <c r="F189" i="1"/>
  <c r="I188" i="1"/>
  <c r="F188" i="1"/>
  <c r="I187" i="1"/>
  <c r="F187" i="1"/>
  <c r="I186" i="1"/>
  <c r="F186" i="1"/>
  <c r="I185" i="1"/>
  <c r="F185" i="1"/>
  <c r="I184" i="1"/>
  <c r="F184" i="1"/>
  <c r="I142" i="1"/>
  <c r="F142" i="1"/>
  <c r="I141" i="1"/>
  <c r="F141" i="1"/>
  <c r="I140" i="1"/>
  <c r="F140" i="1"/>
  <c r="I134" i="1"/>
  <c r="F134" i="1"/>
  <c r="I133" i="1"/>
  <c r="F133" i="1"/>
  <c r="I132" i="1"/>
  <c r="F132" i="1"/>
  <c r="I131" i="1"/>
  <c r="F131" i="1"/>
  <c r="I139" i="1"/>
  <c r="F139" i="1"/>
  <c r="I138" i="1"/>
  <c r="F138" i="1"/>
  <c r="I137" i="1"/>
  <c r="F137" i="1"/>
  <c r="I130" i="1"/>
  <c r="F130" i="1"/>
  <c r="I129" i="1"/>
  <c r="F129" i="1"/>
  <c r="I128" i="1"/>
  <c r="F128" i="1"/>
  <c r="I127" i="1"/>
  <c r="F127" i="1"/>
  <c r="F84" i="1"/>
  <c r="F85" i="1"/>
  <c r="F86" i="1"/>
  <c r="F87" i="1"/>
  <c r="I85" i="1"/>
  <c r="I84" i="1"/>
  <c r="I83" i="1"/>
  <c r="F83" i="1"/>
  <c r="I87" i="1"/>
  <c r="I86" i="1"/>
  <c r="I74" i="1"/>
  <c r="F74" i="1"/>
  <c r="I73" i="1"/>
  <c r="F73" i="1"/>
  <c r="I82" i="1"/>
  <c r="F82" i="1"/>
  <c r="I81" i="1"/>
  <c r="I80" i="1"/>
  <c r="F80" i="1"/>
  <c r="I79" i="1"/>
  <c r="F79" i="1"/>
  <c r="I78" i="1"/>
  <c r="F78" i="1"/>
  <c r="I69" i="1"/>
  <c r="F69" i="1"/>
  <c r="I68" i="1"/>
  <c r="F68" i="1"/>
  <c r="I67" i="1"/>
  <c r="F67" i="1"/>
  <c r="I66" i="1"/>
  <c r="F66" i="1"/>
  <c r="I65" i="1"/>
  <c r="F65" i="1"/>
  <c r="I17" i="1"/>
  <c r="F17" i="1"/>
  <c r="I16" i="1"/>
  <c r="I15" i="1"/>
  <c r="I5" i="1"/>
  <c r="F5" i="1"/>
  <c r="I4" i="1"/>
  <c r="I3" i="1"/>
  <c r="F3" i="1"/>
  <c r="I2" i="1"/>
  <c r="F2" i="1"/>
  <c r="F19" i="1" l="1"/>
  <c r="F20" i="1"/>
  <c r="F21" i="1"/>
  <c r="F22" i="1"/>
  <c r="F23" i="1"/>
  <c r="I20" i="1"/>
  <c r="F7" i="1"/>
  <c r="F8" i="1"/>
  <c r="F9" i="1"/>
  <c r="I23" i="1"/>
  <c r="I22" i="1"/>
  <c r="I21" i="1"/>
  <c r="I19" i="1"/>
  <c r="I18" i="1"/>
  <c r="F18" i="1"/>
  <c r="I9" i="1"/>
  <c r="I8" i="1"/>
  <c r="I7" i="1"/>
  <c r="I6" i="1"/>
  <c r="F6" i="1"/>
</calcChain>
</file>

<file path=xl/sharedStrings.xml><?xml version="1.0" encoding="utf-8"?>
<sst xmlns="http://schemas.openxmlformats.org/spreadsheetml/2006/main" count="265" uniqueCount="116">
  <si>
    <t>B2C</t>
  </si>
  <si>
    <t>Городские сайты (Крым)</t>
  </si>
  <si>
    <t>Ежедневные посетители</t>
  </si>
  <si>
    <t>Глубина просмотра</t>
  </si>
  <si>
    <t>Хиты</t>
  </si>
  <si>
    <t xml:space="preserve"> Пользователи из региона \ сутки</t>
  </si>
  <si>
    <t xml:space="preserve">Всего пользователей в регионе </t>
  </si>
  <si>
    <t>Охват по региону, %</t>
  </si>
  <si>
    <t>B2B</t>
  </si>
  <si>
    <t>Городские сайты (Донецк)</t>
  </si>
  <si>
    <t>Городские сайты (Днепропетровск)</t>
  </si>
  <si>
    <t>Городские сайты (Харьков)</t>
  </si>
  <si>
    <t>Городские сайты (Киев)</t>
  </si>
  <si>
    <t>Городские сайты (Луганск)</t>
  </si>
  <si>
    <t>Городские сайты (Одесса)</t>
  </si>
  <si>
    <t>Городские сайты (Запорожье)</t>
  </si>
  <si>
    <t>0652.ua 2012</t>
  </si>
  <si>
    <t>e-crimea.info 2012</t>
  </si>
  <si>
    <t>gurman.crimea.ua 2012</t>
  </si>
  <si>
    <t>crimea.vgorode.ua 2012</t>
  </si>
  <si>
    <t>0652.ua 2013</t>
  </si>
  <si>
    <t>e-crimea.info 2013</t>
  </si>
  <si>
    <t>gurman.crimea.ua 2013</t>
  </si>
  <si>
    <t>crimea.vgorode.ua 2013</t>
  </si>
  <si>
    <t>0652.ua2 012</t>
  </si>
  <si>
    <t>sobytiya.info   2012</t>
  </si>
  <si>
    <t>allcrimea.net   2012</t>
  </si>
  <si>
    <t>sobytiya.info   2013</t>
  </si>
  <si>
    <t>allcrimea.net   2013</t>
  </si>
  <si>
    <t>62.ua 2012</t>
  </si>
  <si>
    <t>062.ua 2012</t>
  </si>
  <si>
    <t>novosti.dn.ua 2012</t>
  </si>
  <si>
    <t>www.ostro.org 2012</t>
  </si>
  <si>
    <t>dn.vgorode.ua 2012</t>
  </si>
  <si>
    <t>62.ua 2013</t>
  </si>
  <si>
    <t>062.ua 2013</t>
  </si>
  <si>
    <t>novosti.dn.ua 2013</t>
  </si>
  <si>
    <t>www.ostro.org 2013</t>
  </si>
  <si>
    <t>dn.vgorode.ua 2013</t>
  </si>
  <si>
    <t>www.ostro.org  2012</t>
  </si>
  <si>
    <t>ura.dn.ua   2012</t>
  </si>
  <si>
    <t>62.ua  2013</t>
  </si>
  <si>
    <t>novosti.dn.ua   2013</t>
  </si>
  <si>
    <t>www.ostro.org м</t>
  </si>
  <si>
    <t>ura.dn.ua    2013</t>
  </si>
  <si>
    <t>dn.vgorode.ua  2013</t>
  </si>
  <si>
    <t>gorod.dp.ua 2012</t>
  </si>
  <si>
    <t>056.ua 2012</t>
  </si>
  <si>
    <t>dp.vgorode.ua 2012</t>
  </si>
  <si>
    <t>gorod.dp.ua 2013</t>
  </si>
  <si>
    <t>056.ua 2013</t>
  </si>
  <si>
    <t>dp.vgorode.ua 2013</t>
  </si>
  <si>
    <t>most-dnepr.info 2012</t>
  </si>
  <si>
    <t>most-dnepr.info 2013</t>
  </si>
  <si>
    <t>atn.ua 2012</t>
  </si>
  <si>
    <t>mediaport.ua 2012</t>
  </si>
  <si>
    <t>057.ua 2012</t>
  </si>
  <si>
    <t>dozor.kharkov.ua 2012</t>
  </si>
  <si>
    <t>kh.vgorode.ua 2012</t>
  </si>
  <si>
    <t>atn.ua 2013</t>
  </si>
  <si>
    <t>mediaport.ua 2013</t>
  </si>
  <si>
    <t>057.ua 2013</t>
  </si>
  <si>
    <t>dozor.kharkov.ua 2013</t>
  </si>
  <si>
    <t>kh.vgorode.ua 2013</t>
  </si>
  <si>
    <t>vecherniy.kharkov.ua 2012</t>
  </si>
  <si>
    <t>glavnoe.ua 2012</t>
  </si>
  <si>
    <t>vecherniy.kharkov.ua 2013</t>
  </si>
  <si>
    <t>glavnoe.ua 2013</t>
  </si>
  <si>
    <t>nashkiev.ua 2012</t>
  </si>
  <si>
    <t>puls.kiev.ua 2012</t>
  </si>
  <si>
    <t>kiev.vgorode.ua 2012</t>
  </si>
  <si>
    <t>nashkiev.ua 2013</t>
  </si>
  <si>
    <t>puls.kiev.ua 2013</t>
  </si>
  <si>
    <t>kiev.vgorode.ua 2013</t>
  </si>
  <si>
    <t>mapia.ua 2013</t>
  </si>
  <si>
    <t>gorod.kiev.ua 2013</t>
  </si>
  <si>
    <t>mapia.ua 2012</t>
  </si>
  <si>
    <t xml:space="preserve">gorod.kiev.ua2012 </t>
  </si>
  <si>
    <t>cxid.info 2012</t>
  </si>
  <si>
    <t>irtafax.com.ua 2012</t>
  </si>
  <si>
    <t>v-variant.lg.ua 2012</t>
  </si>
  <si>
    <t>www.0642.ua 2012</t>
  </si>
  <si>
    <t>lg.vgorode.ua 2012</t>
  </si>
  <si>
    <t>cxid.info 2013</t>
  </si>
  <si>
    <t>irtafax.com.ua  2013</t>
  </si>
  <si>
    <t>v-variant.lg.ua  2013</t>
  </si>
  <si>
    <t>www.0642.ua  2013</t>
  </si>
  <si>
    <t>lg.vgorode.ua  2013</t>
  </si>
  <si>
    <t>irtafax.com.ua  2012</t>
  </si>
  <si>
    <t>v-variant.lg.ua  2012</t>
  </si>
  <si>
    <t>www.0642.ua  2012</t>
  </si>
  <si>
    <t>lg.vgorode.ua  2012</t>
  </si>
  <si>
    <t>cxid.info  2013</t>
  </si>
  <si>
    <t>irtafax.com.ua 2013</t>
  </si>
  <si>
    <t>v-variant.lg.ua 2013</t>
  </si>
  <si>
    <t>www.0642.ua 2013</t>
  </si>
  <si>
    <t xml:space="preserve">lg.vgorode.ua 2013 </t>
  </si>
  <si>
    <t>dumskaya.net 2012</t>
  </si>
  <si>
    <t>today.od.ua 2012</t>
  </si>
  <si>
    <t>ods.kassir.ru 2012</t>
  </si>
  <si>
    <t>048.ua 2012</t>
  </si>
  <si>
    <t>od.vgorode.ua 2012</t>
  </si>
  <si>
    <t>dumskaya.net 2013</t>
  </si>
  <si>
    <t>today.od.ua 2013</t>
  </si>
  <si>
    <t>048.ua 2013</t>
  </si>
  <si>
    <t>od.vgorode.ua 2013</t>
  </si>
  <si>
    <t>dumskaya.net  2012</t>
  </si>
  <si>
    <t>048.ua  2012</t>
  </si>
  <si>
    <t>od.vgorode.ua  2012</t>
  </si>
  <si>
    <t>zabor.zp.ua 2012</t>
  </si>
  <si>
    <t>061.ua 2012</t>
  </si>
  <si>
    <t>zp.vgorode.ua 2012</t>
  </si>
  <si>
    <t>zabor.zp.ua 2013</t>
  </si>
  <si>
    <t>061.ua 2013</t>
  </si>
  <si>
    <t>zp.vgorode.ua 2013</t>
  </si>
  <si>
    <t>061.ua 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</si>
</sst>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theme="9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54B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2" fillId="2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0" fillId="0" borderId="1" xfId="0" applyFont="1" applyBorder="1"/>
    <xf numFmtId="3" fontId="3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4" fillId="5" borderId="1" xfId="0" applyFont="1" applyFill="1" applyBorder="1"/>
    <xf numFmtId="2" fontId="0" fillId="0" borderId="1" xfId="0" applyNumberFormat="1" applyBorder="1"/>
    <xf numFmtId="3" fontId="0" fillId="0" borderId="0" xfId="0" applyNumberFormat="1"/>
    <xf numFmtId="0" fontId="0" fillId="8" borderId="1" xfId="0" applyFill="1" applyBorder="1"/>
    <xf numFmtId="0" fontId="0" fillId="11" borderId="1" xfId="0" applyFill="1" applyBorder="1"/>
    <xf numFmtId="0" fontId="5" fillId="10" borderId="1" xfId="0" applyFont="1" applyFill="1" applyBorder="1"/>
    <xf numFmtId="0" fontId="0" fillId="12" borderId="1" xfId="0" applyFill="1" applyBorder="1"/>
    <xf numFmtId="0" fontId="5" fillId="12" borderId="1" xfId="0" applyFont="1" applyFill="1" applyBorder="1"/>
    <xf numFmtId="0" fontId="0" fillId="13" borderId="1" xfId="0" applyFill="1" applyBorder="1"/>
    <xf numFmtId="0" fontId="6" fillId="2" borderId="1" xfId="0" applyFont="1" applyFill="1" applyBorder="1"/>
    <xf numFmtId="0" fontId="6" fillId="12" borderId="1" xfId="0" applyFont="1" applyFill="1" applyBorder="1"/>
    <xf numFmtId="0" fontId="5" fillId="9" borderId="1" xfId="0" applyFont="1" applyFill="1" applyBorder="1"/>
    <xf numFmtId="0" fontId="5" fillId="14" borderId="1" xfId="0" applyFont="1" applyFill="1" applyBorder="1"/>
    <xf numFmtId="0" fontId="6" fillId="12" borderId="2" xfId="0" applyFont="1" applyFill="1" applyBorder="1"/>
    <xf numFmtId="0" fontId="0" fillId="15" borderId="1" xfId="0" applyFill="1" applyBorder="1"/>
    <xf numFmtId="0" fontId="0" fillId="14" borderId="2" xfId="0" applyFill="1" applyBorder="1"/>
    <xf numFmtId="0" fontId="0" fillId="14" borderId="1" xfId="0" applyFill="1" applyBorder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979"/>
      <color rgb="FFFF4F4F"/>
      <color rgb="FFFF6969"/>
      <color rgb="FFF38BF5"/>
      <color rgb="FFF254BD"/>
      <color rgb="FF9FB6FF"/>
      <color rgb="FFFFA3A3"/>
      <color rgb="FFFAC2E7"/>
      <color rgb="FFDDAB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Крым (</a:t>
            </a:r>
            <a:r>
              <a:rPr lang="en-US" sz="1800" b="1" i="0" baseline="0">
                <a:effectLst/>
              </a:rPr>
              <a:t>B2</a:t>
            </a:r>
            <a:r>
              <a:rPr lang="ru-RU" sz="1800" b="1" i="0" baseline="0">
                <a:effectLst/>
              </a:rPr>
              <a:t>В</a:t>
            </a:r>
            <a:r>
              <a:rPr lang="en-US" sz="1800" b="1" i="0" baseline="0">
                <a:effectLst/>
              </a:rPr>
              <a:t>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1"/>
          <c:order val="1"/>
          <c:tx>
            <c:strRef>
              <c:f>Лист1!$G$11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25400"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3.2084850095835858E-2"/>
                  <c:y val="-6.0283702186096674E-2"/>
                </c:manualLayout>
              </c:layout>
              <c:tx>
                <c:rich>
                  <a:bodyPr/>
                  <a:lstStyle/>
                  <a:p>
                    <a:fld id="{6EF700D4-ADB2-4C6F-9591-C448718188A5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2049515935972696"/>
                  <c:y val="0.10665578079078634"/>
                </c:manualLayout>
              </c:layout>
              <c:tx>
                <c:rich>
                  <a:bodyPr/>
                  <a:lstStyle/>
                  <a:p>
                    <a:fld id="{A7B6F8C0-EED0-4C5E-B2D2-DDD6053B936B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0.17841548870257418"/>
                  <c:y val="0"/>
                </c:manualLayout>
              </c:layout>
              <c:tx>
                <c:rich>
                  <a:bodyPr/>
                  <a:lstStyle/>
                  <a:p>
                    <a:fld id="{522F3877-BCEC-4575-A248-E6C1FC3C9E25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4.6207731537999119E-2"/>
                  <c:y val="2.7823247162813827E-2"/>
                </c:manualLayout>
              </c:layout>
              <c:tx>
                <c:rich>
                  <a:bodyPr/>
                  <a:lstStyle/>
                  <a:p>
                    <a:fld id="{158C41EB-C232-45E4-9DEA-782EBAB55FEC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3.2329935634583112E-2"/>
                  <c:y val="-2.318603930234485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1E47828-0EF8-43B9-8725-68D8D635AE3C}" type="CELLRANGE">
                      <a:rPr lang="en-US"/>
                      <a:pPr>
                        <a:defRPr/>
                      </a:pPr>
                      <a:t>[ДИАПАЗОН ЯЧЕЕК]</a:t>
                    </a:fld>
                    <a:endParaRPr lang="ru-RU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15271"/>
                        <a:gd name="adj2" fmla="val 55820"/>
                      </a:avLst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1.5255475607896302E-2"/>
                  <c:y val="-0.11593019651172437"/>
                </c:manualLayout>
              </c:layout>
              <c:tx>
                <c:rich>
                  <a:bodyPr/>
                  <a:lstStyle/>
                  <a:p>
                    <a:fld id="{14F79B4C-F020-4C28-9E90-46B0C9696238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9.8048033750703159E-3"/>
                  <c:y val="-6.4920910046565639E-2"/>
                </c:manualLayout>
              </c:layout>
              <c:tx>
                <c:rich>
                  <a:bodyPr/>
                  <a:lstStyle/>
                  <a:p>
                    <a:fld id="{793AFCED-0079-41B3-B80F-41EA607C190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1.3560101732482163E-2"/>
                  <c:y val="0.10665578079078626"/>
                </c:manualLayout>
              </c:layout>
              <c:tx>
                <c:rich>
                  <a:bodyPr/>
                  <a:lstStyle/>
                  <a:p>
                    <a:fld id="{AA3AEBDF-9EC6-4F58-A649-2E8AA8A1247D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0.11523241168943706"/>
                  <c:y val="-0.25040922446532443"/>
                </c:manualLayout>
              </c:layout>
              <c:tx>
                <c:rich>
                  <a:bodyPr/>
                  <a:lstStyle/>
                  <a:p>
                    <a:fld id="{E4B7961C-1565-42E3-8454-231A93ADE191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0.19243699442471227"/>
                  <c:y val="-1.3911623581406999E-2"/>
                </c:manualLayout>
              </c:layout>
              <c:tx>
                <c:rich>
                  <a:bodyPr/>
                  <a:lstStyle/>
                  <a:p>
                    <a:fld id="{6C3F282A-C9D1-4463-8E0F-A2B22E84A3E8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4.4279457309516025E-2"/>
                  <c:y val="4.6372078604689712E-2"/>
                </c:manualLayout>
              </c:layout>
              <c:tx>
                <c:rich>
                  <a:bodyPr/>
                  <a:lstStyle/>
                  <a:p>
                    <a:fld id="{9C193475-8C83-4B07-9F1E-1638427566F2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-2.4707913562061413E-2"/>
                  <c:y val="-0.11593019651172437"/>
                </c:manualLayout>
              </c:layout>
              <c:tx>
                <c:rich>
                  <a:bodyPr/>
                  <a:lstStyle/>
                  <a:p>
                    <a:fld id="{F986F5F2-72F6-4252-A1AB-F1B9BAA9A076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Лист1!$G$12:$G$23</c:f>
              <c:numCache>
                <c:formatCode>General</c:formatCode>
                <c:ptCount val="12"/>
                <c:pt idx="0">
                  <c:v>1854</c:v>
                </c:pt>
                <c:pt idx="1">
                  <c:v>765</c:v>
                </c:pt>
                <c:pt idx="2">
                  <c:v>204</c:v>
                </c:pt>
                <c:pt idx="3">
                  <c:v>815</c:v>
                </c:pt>
                <c:pt idx="4">
                  <c:v>1495</c:v>
                </c:pt>
                <c:pt idx="5" formatCode="#,##0">
                  <c:v>7450</c:v>
                </c:pt>
                <c:pt idx="6">
                  <c:v>2063</c:v>
                </c:pt>
                <c:pt idx="7">
                  <c:v>802</c:v>
                </c:pt>
                <c:pt idx="8">
                  <c:v>274</c:v>
                </c:pt>
                <c:pt idx="9">
                  <c:v>405</c:v>
                </c:pt>
                <c:pt idx="10">
                  <c:v>1295</c:v>
                </c:pt>
                <c:pt idx="11" formatCode="#,##0">
                  <c:v>11460</c:v>
                </c:pt>
              </c:numCache>
            </c:numRef>
          </c:xVal>
          <c:yVal>
            <c:numRef>
              <c:f>Лист1!$E$12:$E$23</c:f>
              <c:numCache>
                <c:formatCode>General</c:formatCode>
                <c:ptCount val="12"/>
                <c:pt idx="0">
                  <c:v>4.2</c:v>
                </c:pt>
                <c:pt idx="1">
                  <c:v>2.4</c:v>
                </c:pt>
                <c:pt idx="2">
                  <c:v>3.6</c:v>
                </c:pt>
                <c:pt idx="3">
                  <c:v>2.68</c:v>
                </c:pt>
                <c:pt idx="4">
                  <c:v>3.8</c:v>
                </c:pt>
                <c:pt idx="5">
                  <c:v>1.8</c:v>
                </c:pt>
                <c:pt idx="6" formatCode="0.00">
                  <c:v>4.9000000000000004</c:v>
                </c:pt>
                <c:pt idx="7" formatCode="0.00">
                  <c:v>2.2999999999999998</c:v>
                </c:pt>
                <c:pt idx="8" formatCode="0.00">
                  <c:v>3.5</c:v>
                </c:pt>
                <c:pt idx="9" formatCode="0.00">
                  <c:v>2.8</c:v>
                </c:pt>
                <c:pt idx="10" formatCode="0.00">
                  <c:v>3.6</c:v>
                </c:pt>
                <c:pt idx="11" formatCode="0.00">
                  <c:v>1.8</c:v>
                </c:pt>
              </c:numCache>
            </c:numRef>
          </c:yVal>
          <c:bubbleSize>
            <c:numRef>
              <c:f>Лист1!$F$12:$F$23</c:f>
              <c:numCache>
                <c:formatCode>#,##0</c:formatCode>
                <c:ptCount val="12"/>
                <c:pt idx="0">
                  <c:v>23574.600000000002</c:v>
                </c:pt>
                <c:pt idx="1">
                  <c:v>4461.5999999999995</c:v>
                </c:pt>
                <c:pt idx="2" formatCode="General">
                  <c:v>12701</c:v>
                </c:pt>
                <c:pt idx="3" formatCode="General">
                  <c:v>40490</c:v>
                </c:pt>
                <c:pt idx="4" formatCode="General">
                  <c:v>194994</c:v>
                </c:pt>
                <c:pt idx="5">
                  <c:v>29849.4</c:v>
                </c:pt>
                <c:pt idx="6">
                  <c:v>30316.300000000003</c:v>
                </c:pt>
                <c:pt idx="7">
                  <c:v>4383.7999999999993</c:v>
                </c:pt>
                <c:pt idx="8">
                  <c:v>1288</c:v>
                </c:pt>
                <c:pt idx="9">
                  <c:v>16494.8</c:v>
                </c:pt>
                <c:pt idx="10">
                  <c:v>30754.799999999999</c:v>
                </c:pt>
                <c:pt idx="11">
                  <c:v>37049.4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Лист1!$C$12:$C$23</c15:f>
                <c15:dlblRangeCache>
                  <c:ptCount val="12"/>
                  <c:pt idx="0">
                    <c:v>0652.ua2 012</c:v>
                  </c:pt>
                  <c:pt idx="1">
                    <c:v>e-crimea.info 2012</c:v>
                  </c:pt>
                  <c:pt idx="2">
                    <c:v>gurman.crimea.ua 2012</c:v>
                  </c:pt>
                  <c:pt idx="3">
                    <c:v>sobytiya.info   2012</c:v>
                  </c:pt>
                  <c:pt idx="4">
                    <c:v>allcrimea.net   2012</c:v>
                  </c:pt>
                  <c:pt idx="5">
                    <c:v>crimea.vgorode.ua 2012</c:v>
                  </c:pt>
                  <c:pt idx="6">
                    <c:v>0652.ua 2013</c:v>
                  </c:pt>
                  <c:pt idx="7">
                    <c:v>e-crimea.info 2013</c:v>
                  </c:pt>
                  <c:pt idx="8">
                    <c:v>gurman.crimea.ua 2013</c:v>
                  </c:pt>
                  <c:pt idx="9">
                    <c:v>sobytiya.info   2013</c:v>
                  </c:pt>
                  <c:pt idx="10">
                    <c:v>allcrimea.net   2013</c:v>
                  </c:pt>
                  <c:pt idx="11">
                    <c:v>crimea.vgorode.ua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90963936"/>
        <c:axId val="790971552"/>
        <c:extLst>
          <c:ext xmlns:c15="http://schemas.microsoft.com/office/drawing/2012/chart" uri="{02D57815-91ED-43cb-92C2-25804820EDAC}">
            <c15:filteredBubbleSeries>
              <c15:ser>
                <c:idx val="0"/>
                <c:order val="0"/>
                <c:spPr>
                  <a:solidFill>
                    <a:schemeClr val="accent1">
                      <a:alpha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yVal>
                  <c:numRef>
                    <c:extLst>
                      <c:ext uri="{02D57815-91ED-43cb-92C2-25804820EDAC}">
                        <c15:formulaRef>
                          <c15:sqref>Лист1!$G$11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yVal>
                <c:bubbleSize>
                  <c:numLit>
                    <c:formatCode>General</c:formatCode>
                    <c:ptCount val="1"/>
                    <c:pt idx="0">
                      <c:v>1</c:v>
                    </c:pt>
                  </c:numLit>
                </c:bubbleSize>
                <c:bubble3D val="0"/>
              </c15:ser>
            </c15:filteredBubbleSeries>
          </c:ext>
        </c:extLst>
      </c:bubbleChart>
      <c:valAx>
        <c:axId val="79096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71552"/>
        <c:crosses val="autoZero"/>
        <c:crossBetween val="midCat"/>
      </c:valAx>
      <c:valAx>
        <c:axId val="7909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6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Киев (</a:t>
            </a:r>
            <a:r>
              <a:rPr lang="en-US" sz="1800" b="1" i="0" baseline="0">
                <a:effectLst/>
              </a:rPr>
              <a:t>B2B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yVal>
            <c:numRef>
              <c:f>Лист1!$G$260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</c:ser>
        <c:ser>
          <c:idx val="1"/>
          <c:order val="1"/>
          <c:tx>
            <c:strRef>
              <c:f>Лист1!$G$260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6969"/>
              </a:solidFill>
              <a:ln w="2540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55FE130B-D79B-4434-A68E-4BA762C4A412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9AEE5AA-FE4F-46C3-81B2-3A6E223FCDF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74B40FE-73C4-4792-91ED-C492BC2304F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509BF9B-3E39-4E51-A631-CE2B6E1476E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-1.3518887455882877E-2"/>
                  <c:y val="7.4339116210610109E-2"/>
                </c:manualLayout>
              </c:layout>
              <c:tx>
                <c:rich>
                  <a:bodyPr/>
                  <a:lstStyle/>
                  <a:p>
                    <a:fld id="{71AEAEE2-D612-4570-8671-9B1F9CC1664C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0.13856859642279956"/>
                  <c:y val="-0.13854108021068251"/>
                </c:manualLayout>
              </c:layout>
              <c:tx>
                <c:rich>
                  <a:bodyPr/>
                  <a:lstStyle/>
                  <a:p>
                    <a:fld id="{FADFA2F6-5181-4CDC-8670-F1E32E51C456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B519178-E53B-421E-A2DE-4DC7054DAC3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>
                <c:manualLayout>
                  <c:x val="1.1265739546569063E-3"/>
                  <c:y val="0.11488772505276108"/>
                </c:manualLayout>
              </c:layout>
              <c:tx>
                <c:rich>
                  <a:bodyPr/>
                  <a:lstStyle/>
                  <a:p>
                    <a:fld id="{AEEAD9BE-08C4-4A36-B573-2AAD81340A42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Лист1!$G$261:$G$268</c:f>
              <c:numCache>
                <c:formatCode>General</c:formatCode>
                <c:ptCount val="8"/>
                <c:pt idx="0">
                  <c:v>8876</c:v>
                </c:pt>
                <c:pt idx="1">
                  <c:v>24014</c:v>
                </c:pt>
                <c:pt idx="2">
                  <c:v>2074</c:v>
                </c:pt>
                <c:pt idx="3" formatCode="#,##0">
                  <c:v>14332</c:v>
                </c:pt>
                <c:pt idx="4">
                  <c:v>7469</c:v>
                </c:pt>
                <c:pt idx="5">
                  <c:v>22958</c:v>
                </c:pt>
                <c:pt idx="6">
                  <c:v>2032</c:v>
                </c:pt>
                <c:pt idx="7" formatCode="#,##0">
                  <c:v>21500</c:v>
                </c:pt>
              </c:numCache>
            </c:numRef>
          </c:xVal>
          <c:yVal>
            <c:numRef>
              <c:f>Лист1!$E$261:$E$268</c:f>
              <c:numCache>
                <c:formatCode>General</c:formatCode>
                <c:ptCount val="8"/>
                <c:pt idx="0">
                  <c:v>1.9</c:v>
                </c:pt>
                <c:pt idx="1">
                  <c:v>2.1</c:v>
                </c:pt>
                <c:pt idx="2">
                  <c:v>3.4</c:v>
                </c:pt>
                <c:pt idx="3">
                  <c:v>1.6</c:v>
                </c:pt>
                <c:pt idx="4">
                  <c:v>1.9</c:v>
                </c:pt>
                <c:pt idx="5">
                  <c:v>2.2000000000000002</c:v>
                </c:pt>
                <c:pt idx="6">
                  <c:v>3.1</c:v>
                </c:pt>
                <c:pt idx="7">
                  <c:v>1.7</c:v>
                </c:pt>
              </c:numCache>
            </c:numRef>
          </c:yVal>
          <c:bubbleSize>
            <c:numRef>
              <c:f>Лист1!$F$261:$F$268</c:f>
              <c:numCache>
                <c:formatCode>#,##0</c:formatCode>
                <c:ptCount val="8"/>
                <c:pt idx="0">
                  <c:v>11899.699999999999</c:v>
                </c:pt>
                <c:pt idx="1">
                  <c:v>42480.9</c:v>
                </c:pt>
                <c:pt idx="2">
                  <c:v>8717.6</c:v>
                </c:pt>
                <c:pt idx="3">
                  <c:v>32905.599999999999</c:v>
                </c:pt>
                <c:pt idx="4">
                  <c:v>20472.5</c:v>
                </c:pt>
                <c:pt idx="5">
                  <c:v>109340.00000000001</c:v>
                </c:pt>
                <c:pt idx="6">
                  <c:v>7746.9000000000005</c:v>
                </c:pt>
                <c:pt idx="7">
                  <c:v>46580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Лист1!$C$261:$C$268</c15:f>
                <c15:dlblRangeCache>
                  <c:ptCount val="8"/>
                  <c:pt idx="0">
                    <c:v>nashkiev.ua 2012</c:v>
                  </c:pt>
                  <c:pt idx="1">
                    <c:v>mapia.ua 2012</c:v>
                  </c:pt>
                  <c:pt idx="2">
                    <c:v>gorod.kiev.ua2012 </c:v>
                  </c:pt>
                  <c:pt idx="3">
                    <c:v>kiev.vgorode.ua 2012</c:v>
                  </c:pt>
                  <c:pt idx="4">
                    <c:v>nashkiev.ua 2013</c:v>
                  </c:pt>
                  <c:pt idx="5">
                    <c:v>mapia.ua 2013</c:v>
                  </c:pt>
                  <c:pt idx="6">
                    <c:v>gorod.kiev.ua 2013</c:v>
                  </c:pt>
                  <c:pt idx="7">
                    <c:v>kiev.vgorode.ua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0632224"/>
        <c:axId val="961154784"/>
      </c:bubbleChart>
      <c:valAx>
        <c:axId val="96063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154784"/>
        <c:crosses val="autoZero"/>
        <c:crossBetween val="midCat"/>
      </c:valAx>
      <c:valAx>
        <c:axId val="96115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32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Луганск (</a:t>
            </a:r>
            <a:r>
              <a:rPr lang="en-US" sz="1800" b="1" i="0" baseline="0">
                <a:effectLst/>
              </a:rPr>
              <a:t>B2</a:t>
            </a:r>
            <a:r>
              <a:rPr lang="ru-RU" sz="1800" b="1" i="0" baseline="0">
                <a:effectLst/>
              </a:rPr>
              <a:t>С</a:t>
            </a:r>
            <a:r>
              <a:rPr lang="en-US" sz="1800" b="1" i="0" baseline="0">
                <a:effectLst/>
              </a:rPr>
              <a:t>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33479482375461439"/>
          <c:y val="1.7522157250737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Лист1!$G$313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1548451790696482"/>
                  <c:y val="-1.7522157250737719E-2"/>
                </c:manualLayout>
              </c:layout>
              <c:tx>
                <c:rich>
                  <a:bodyPr/>
                  <a:lstStyle/>
                  <a:p>
                    <a:fld id="{29844391-69DF-446F-8AE2-87375F5F2511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1888112137481671"/>
                  <c:y val="5.2566471752212969E-2"/>
                </c:manualLayout>
              </c:layout>
              <c:tx>
                <c:rich>
                  <a:bodyPr/>
                  <a:lstStyle/>
                  <a:p>
                    <a:fld id="{CD94D5F8-BF37-49AF-A6F7-368BB9B171E3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A28431B-D374-49BF-B89A-B9A881DFDFC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5ED32B9-1F53-44D2-98FF-47F8F2BD7EF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8CB25D5-FEEB-450A-9E85-07618752444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3.3966034678519059E-3"/>
                  <c:y val="6.307976610265556E-2"/>
                </c:manualLayout>
              </c:layout>
              <c:tx>
                <c:rich>
                  <a:bodyPr/>
                  <a:lstStyle/>
                  <a:p>
                    <a:fld id="{133CCF18-7402-420E-8D79-EDC741BCF7A8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2.2644023119013121E-3"/>
                  <c:y val="8.0601923353393209E-2"/>
                </c:manualLayout>
              </c:layout>
              <c:tx>
                <c:rich>
                  <a:bodyPr/>
                  <a:lstStyle/>
                  <a:p>
                    <a:fld id="{1EAAC453-F0DD-4AAE-A686-8A32EF2157B1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4.5288046238025001E-3"/>
                  <c:y val="-2.8035451601180247E-2"/>
                </c:manualLayout>
              </c:layout>
              <c:tx>
                <c:rich>
                  <a:bodyPr/>
                  <a:lstStyle/>
                  <a:p>
                    <a:fld id="{922570D2-3502-49B1-8C2A-5CC8410AA13F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2B3FC4C-0CBB-4957-A6C3-F06964E5A8F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49E34E1-AFC0-43FE-B3B7-706AA744821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Лист1!$G$314:$G$323</c:f>
              <c:numCache>
                <c:formatCode>General</c:formatCode>
                <c:ptCount val="10"/>
                <c:pt idx="0">
                  <c:v>863</c:v>
                </c:pt>
                <c:pt idx="1">
                  <c:v>410</c:v>
                </c:pt>
                <c:pt idx="2">
                  <c:v>831</c:v>
                </c:pt>
                <c:pt idx="3">
                  <c:v>2486</c:v>
                </c:pt>
                <c:pt idx="4" formatCode="#,##0">
                  <c:v>2099</c:v>
                </c:pt>
                <c:pt idx="5">
                  <c:v>1304</c:v>
                </c:pt>
                <c:pt idx="6">
                  <c:v>671</c:v>
                </c:pt>
                <c:pt idx="7">
                  <c:v>955</c:v>
                </c:pt>
                <c:pt idx="8">
                  <c:v>5300</c:v>
                </c:pt>
                <c:pt idx="9" formatCode="#,##0">
                  <c:v>3850</c:v>
                </c:pt>
              </c:numCache>
            </c:numRef>
          </c:xVal>
          <c:yVal>
            <c:numRef>
              <c:f>Лист1!$E$314:$E$323</c:f>
              <c:numCache>
                <c:formatCode>General</c:formatCode>
                <c:ptCount val="10"/>
                <c:pt idx="0">
                  <c:v>2.8</c:v>
                </c:pt>
                <c:pt idx="1">
                  <c:v>2</c:v>
                </c:pt>
                <c:pt idx="2">
                  <c:v>2.1</c:v>
                </c:pt>
                <c:pt idx="3">
                  <c:v>3.8</c:v>
                </c:pt>
                <c:pt idx="4">
                  <c:v>2.2000000000000002</c:v>
                </c:pt>
                <c:pt idx="5">
                  <c:v>1.8</c:v>
                </c:pt>
                <c:pt idx="6">
                  <c:v>1.3</c:v>
                </c:pt>
                <c:pt idx="7">
                  <c:v>2.7</c:v>
                </c:pt>
                <c:pt idx="8">
                  <c:v>4.4000000000000004</c:v>
                </c:pt>
                <c:pt idx="9">
                  <c:v>2.2000000000000002</c:v>
                </c:pt>
              </c:numCache>
            </c:numRef>
          </c:yVal>
          <c:bubbleSize>
            <c:numRef>
              <c:f>Лист1!$F$314:$F$323</c:f>
              <c:numCache>
                <c:formatCode>#,##0</c:formatCode>
                <c:ptCount val="10"/>
                <c:pt idx="0">
                  <c:v>9214.7999999999993</c:v>
                </c:pt>
                <c:pt idx="1">
                  <c:v>1916</c:v>
                </c:pt>
                <c:pt idx="2">
                  <c:v>4405.8</c:v>
                </c:pt>
                <c:pt idx="3">
                  <c:v>13193.599999999999</c:v>
                </c:pt>
                <c:pt idx="4">
                  <c:v>11666.6</c:v>
                </c:pt>
                <c:pt idx="5">
                  <c:v>12592.800000000001</c:v>
                </c:pt>
                <c:pt idx="6">
                  <c:v>28395.9</c:v>
                </c:pt>
                <c:pt idx="7">
                  <c:v>8278.2000000000007</c:v>
                </c:pt>
                <c:pt idx="8">
                  <c:v>32450.000000000004</c:v>
                </c:pt>
                <c:pt idx="9">
                  <c:v>12100.000000000002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Лист1!$C$314:$C$323</c15:f>
                <c15:dlblRangeCache>
                  <c:ptCount val="10"/>
                  <c:pt idx="0">
                    <c:v>cxid.info 2012</c:v>
                  </c:pt>
                  <c:pt idx="1">
                    <c:v>irtafax.com.ua 2012</c:v>
                  </c:pt>
                  <c:pt idx="2">
                    <c:v>v-variant.lg.ua 2012</c:v>
                  </c:pt>
                  <c:pt idx="3">
                    <c:v>www.0642.ua 2012</c:v>
                  </c:pt>
                  <c:pt idx="4">
                    <c:v>lg.vgorode.ua 2012</c:v>
                  </c:pt>
                  <c:pt idx="5">
                    <c:v>cxid.info 2013</c:v>
                  </c:pt>
                  <c:pt idx="6">
                    <c:v>irtafax.com.ua  2013</c:v>
                  </c:pt>
                  <c:pt idx="7">
                    <c:v>v-variant.lg.ua  2013</c:v>
                  </c:pt>
                  <c:pt idx="8">
                    <c:v>www.0642.ua  2013</c:v>
                  </c:pt>
                  <c:pt idx="9">
                    <c:v>lg.vgorode.ua 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1152608"/>
        <c:axId val="961155872"/>
      </c:bubbleChart>
      <c:valAx>
        <c:axId val="96115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155872"/>
        <c:crosses val="autoZero"/>
        <c:crossBetween val="midCat"/>
      </c:valAx>
      <c:valAx>
        <c:axId val="9611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15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Луганск (</a:t>
            </a:r>
            <a:r>
              <a:rPr lang="en-US" sz="1800" b="1" i="0" baseline="0">
                <a:effectLst/>
              </a:rPr>
              <a:t>B2B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Лист1!$G$313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1548451790696482"/>
                  <c:y val="-1.7522157250737719E-2"/>
                </c:manualLayout>
              </c:layout>
              <c:tx>
                <c:rich>
                  <a:bodyPr/>
                  <a:lstStyle/>
                  <a:p>
                    <a:fld id="{9FE4966B-D257-4142-ADB2-8F23A2636068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1888112137481671"/>
                  <c:y val="5.2566471752212969E-2"/>
                </c:manualLayout>
              </c:layout>
              <c:tx>
                <c:rich>
                  <a:bodyPr/>
                  <a:lstStyle/>
                  <a:p>
                    <a:fld id="{A101A11F-34D7-4B60-B643-5A22290C969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8707074-30AD-45DE-8062-143E9D2635A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A2D386E-170D-44A0-B643-A830A19ED7F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8C8A251-8EF4-47FD-8A10-84563A38F97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3.3966034678519059E-3"/>
                  <c:y val="6.307976610265556E-2"/>
                </c:manualLayout>
              </c:layout>
              <c:tx>
                <c:rich>
                  <a:bodyPr/>
                  <a:lstStyle/>
                  <a:p>
                    <a:fld id="{F765323A-3C2E-4C10-B8B2-0B61E6BF6221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2.2644023119013121E-3"/>
                  <c:y val="8.0601923353393209E-2"/>
                </c:manualLayout>
              </c:layout>
              <c:tx>
                <c:rich>
                  <a:bodyPr/>
                  <a:lstStyle/>
                  <a:p>
                    <a:fld id="{6015F468-61C9-4293-A901-8884139A18D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4.5288046238025001E-3"/>
                  <c:y val="-2.8035451601180247E-2"/>
                </c:manualLayout>
              </c:layout>
              <c:tx>
                <c:rich>
                  <a:bodyPr/>
                  <a:lstStyle/>
                  <a:p>
                    <a:fld id="{C5229B87-BE76-4987-9DB8-D6FF1768A76F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D832C3A-D4C1-4FF3-A9C1-1056A98EFFF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A1AAF5D-5C7B-4C1B-BDA2-CDF94D5D26E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Лист1!$G$314:$G$323</c:f>
              <c:numCache>
                <c:formatCode>General</c:formatCode>
                <c:ptCount val="10"/>
                <c:pt idx="0">
                  <c:v>863</c:v>
                </c:pt>
                <c:pt idx="1">
                  <c:v>410</c:v>
                </c:pt>
                <c:pt idx="2">
                  <c:v>831</c:v>
                </c:pt>
                <c:pt idx="3">
                  <c:v>2486</c:v>
                </c:pt>
                <c:pt idx="4" formatCode="#,##0">
                  <c:v>2099</c:v>
                </c:pt>
                <c:pt idx="5">
                  <c:v>1304</c:v>
                </c:pt>
                <c:pt idx="6">
                  <c:v>671</c:v>
                </c:pt>
                <c:pt idx="7">
                  <c:v>955</c:v>
                </c:pt>
                <c:pt idx="8">
                  <c:v>5300</c:v>
                </c:pt>
                <c:pt idx="9" formatCode="#,##0">
                  <c:v>3850</c:v>
                </c:pt>
              </c:numCache>
            </c:numRef>
          </c:xVal>
          <c:yVal>
            <c:numRef>
              <c:f>Лист1!$E$314:$E$323</c:f>
              <c:numCache>
                <c:formatCode>General</c:formatCode>
                <c:ptCount val="10"/>
                <c:pt idx="0">
                  <c:v>2.8</c:v>
                </c:pt>
                <c:pt idx="1">
                  <c:v>2</c:v>
                </c:pt>
                <c:pt idx="2">
                  <c:v>2.1</c:v>
                </c:pt>
                <c:pt idx="3">
                  <c:v>3.8</c:v>
                </c:pt>
                <c:pt idx="4">
                  <c:v>2.2000000000000002</c:v>
                </c:pt>
                <c:pt idx="5">
                  <c:v>1.8</c:v>
                </c:pt>
                <c:pt idx="6">
                  <c:v>1.3</c:v>
                </c:pt>
                <c:pt idx="7">
                  <c:v>2.7</c:v>
                </c:pt>
                <c:pt idx="8">
                  <c:v>4.4000000000000004</c:v>
                </c:pt>
                <c:pt idx="9">
                  <c:v>2.2000000000000002</c:v>
                </c:pt>
              </c:numCache>
            </c:numRef>
          </c:yVal>
          <c:bubbleSize>
            <c:numRef>
              <c:f>Лист1!$F$314:$F$323</c:f>
              <c:numCache>
                <c:formatCode>#,##0</c:formatCode>
                <c:ptCount val="10"/>
                <c:pt idx="0">
                  <c:v>9214.7999999999993</c:v>
                </c:pt>
                <c:pt idx="1">
                  <c:v>1916</c:v>
                </c:pt>
                <c:pt idx="2">
                  <c:v>4405.8</c:v>
                </c:pt>
                <c:pt idx="3">
                  <c:v>13193.599999999999</c:v>
                </c:pt>
                <c:pt idx="4">
                  <c:v>11666.6</c:v>
                </c:pt>
                <c:pt idx="5">
                  <c:v>12592.800000000001</c:v>
                </c:pt>
                <c:pt idx="6">
                  <c:v>28395.9</c:v>
                </c:pt>
                <c:pt idx="7">
                  <c:v>8278.2000000000007</c:v>
                </c:pt>
                <c:pt idx="8">
                  <c:v>32450.000000000004</c:v>
                </c:pt>
                <c:pt idx="9">
                  <c:v>12100.000000000002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Лист1!$C$314:$C$323</c15:f>
                <c15:dlblRangeCache>
                  <c:ptCount val="10"/>
                  <c:pt idx="0">
                    <c:v>cxid.info 2012</c:v>
                  </c:pt>
                  <c:pt idx="1">
                    <c:v>irtafax.com.ua 2012</c:v>
                  </c:pt>
                  <c:pt idx="2">
                    <c:v>v-variant.lg.ua 2012</c:v>
                  </c:pt>
                  <c:pt idx="3">
                    <c:v>www.0642.ua 2012</c:v>
                  </c:pt>
                  <c:pt idx="4">
                    <c:v>lg.vgorode.ua 2012</c:v>
                  </c:pt>
                  <c:pt idx="5">
                    <c:v>cxid.info 2013</c:v>
                  </c:pt>
                  <c:pt idx="6">
                    <c:v>irtafax.com.ua  2013</c:v>
                  </c:pt>
                  <c:pt idx="7">
                    <c:v>v-variant.lg.ua  2013</c:v>
                  </c:pt>
                  <c:pt idx="8">
                    <c:v>www.0642.ua  2013</c:v>
                  </c:pt>
                  <c:pt idx="9">
                    <c:v>lg.vgorode.ua 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1154240"/>
        <c:axId val="961148800"/>
      </c:bubbleChart>
      <c:valAx>
        <c:axId val="96115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148800"/>
        <c:crosses val="autoZero"/>
        <c:crossBetween val="midCat"/>
      </c:valAx>
      <c:valAx>
        <c:axId val="96114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15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Одесса (</a:t>
            </a:r>
            <a:r>
              <a:rPr lang="en-US" sz="1800" b="1" i="0" baseline="0">
                <a:effectLst/>
              </a:rPr>
              <a:t>B2</a:t>
            </a:r>
            <a:r>
              <a:rPr lang="ru-RU" sz="1800" b="1" i="0" baseline="0">
                <a:effectLst/>
              </a:rPr>
              <a:t>С</a:t>
            </a:r>
            <a:r>
              <a:rPr lang="en-US" sz="1800" b="1" i="0" baseline="0">
                <a:effectLst/>
              </a:rPr>
              <a:t>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Лист1!$G$380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E25A311-AED5-4E16-BE81-4F0BA29AE6ED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2.0379618990274614E-2"/>
                  <c:y val="0.12660801391570395"/>
                </c:manualLayout>
              </c:layout>
              <c:tx>
                <c:rich>
                  <a:bodyPr/>
                  <a:lstStyle/>
                  <a:p>
                    <a:fld id="{DBBC7CB9-F81A-4EAC-9B0A-800684CFEA89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6097B15-5A77-46C6-95B5-2D7EDC0B198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4B13919-F3E2-41F1-9E23-BC1738DF497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2.2644021100304665E-3"/>
                  <c:y val="9.2078555575057466E-2"/>
                </c:manualLayout>
              </c:layout>
              <c:tx>
                <c:rich>
                  <a:bodyPr/>
                  <a:lstStyle/>
                  <a:p>
                    <a:fld id="{85054917-6348-455E-BE77-C644FC9617F9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B48E2A1-2092-4746-AF88-FF4087BC0FA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>
                <c:manualLayout>
                  <c:x val="-7.925407385106777E-3"/>
                  <c:y val="-8.8241949092763408E-2"/>
                </c:manualLayout>
              </c:layout>
              <c:tx>
                <c:rich>
                  <a:bodyPr/>
                  <a:lstStyle/>
                  <a:p>
                    <a:fld id="{208FC44F-932E-4ADC-B064-86E5525994CA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787C500-162F-488C-9797-AE0CFAC2BCD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458719F-EACD-4505-8046-723A5A40875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Лист1!$G$381:$G$389</c:f>
              <c:numCache>
                <c:formatCode>General</c:formatCode>
                <c:ptCount val="9"/>
                <c:pt idx="0">
                  <c:v>8776</c:v>
                </c:pt>
                <c:pt idx="1">
                  <c:v>4127</c:v>
                </c:pt>
                <c:pt idx="2">
                  <c:v>272</c:v>
                </c:pt>
                <c:pt idx="3">
                  <c:v>6430</c:v>
                </c:pt>
                <c:pt idx="4" formatCode="#,##0">
                  <c:v>3750</c:v>
                </c:pt>
                <c:pt idx="5">
                  <c:v>22123</c:v>
                </c:pt>
                <c:pt idx="6">
                  <c:v>5443</c:v>
                </c:pt>
                <c:pt idx="7">
                  <c:v>17685</c:v>
                </c:pt>
                <c:pt idx="8" formatCode="#,##0">
                  <c:v>5740</c:v>
                </c:pt>
              </c:numCache>
            </c:numRef>
          </c:xVal>
          <c:yVal>
            <c:numRef>
              <c:f>Лист1!$E$381:$E$389</c:f>
              <c:numCache>
                <c:formatCode>General</c:formatCode>
                <c:ptCount val="9"/>
                <c:pt idx="0">
                  <c:v>4.7</c:v>
                </c:pt>
                <c:pt idx="1">
                  <c:v>5.7</c:v>
                </c:pt>
                <c:pt idx="2">
                  <c:v>5.9</c:v>
                </c:pt>
                <c:pt idx="3">
                  <c:v>3</c:v>
                </c:pt>
                <c:pt idx="4">
                  <c:v>1.7</c:v>
                </c:pt>
                <c:pt idx="5">
                  <c:v>6.6</c:v>
                </c:pt>
                <c:pt idx="6">
                  <c:v>5.8</c:v>
                </c:pt>
                <c:pt idx="7">
                  <c:v>3.3</c:v>
                </c:pt>
                <c:pt idx="8">
                  <c:v>1.8</c:v>
                </c:pt>
              </c:numCache>
            </c:numRef>
          </c:yVal>
          <c:bubbleSize>
            <c:numRef>
              <c:f>Лист1!$F$381:$F$389</c:f>
              <c:numCache>
                <c:formatCode>#,##0</c:formatCode>
                <c:ptCount val="9"/>
                <c:pt idx="0">
                  <c:v>62364.3</c:v>
                </c:pt>
                <c:pt idx="1">
                  <c:v>49812.3</c:v>
                </c:pt>
                <c:pt idx="2">
                  <c:v>2873.3</c:v>
                </c:pt>
                <c:pt idx="3">
                  <c:v>28662</c:v>
                </c:pt>
                <c:pt idx="4">
                  <c:v>12950.6</c:v>
                </c:pt>
                <c:pt idx="5">
                  <c:v>195551.4</c:v>
                </c:pt>
                <c:pt idx="6">
                  <c:v>58208.799999999996</c:v>
                </c:pt>
                <c:pt idx="7">
                  <c:v>69877.5</c:v>
                </c:pt>
                <c:pt idx="8">
                  <c:v>16146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Лист1!$C$381:$C$389</c15:f>
                <c15:dlblRangeCache>
                  <c:ptCount val="9"/>
                  <c:pt idx="0">
                    <c:v>dumskaya.net 2012</c:v>
                  </c:pt>
                  <c:pt idx="1">
                    <c:v>today.od.ua 2012</c:v>
                  </c:pt>
                  <c:pt idx="2">
                    <c:v>ods.kassir.ru 2012</c:v>
                  </c:pt>
                  <c:pt idx="3">
                    <c:v>048.ua 2012</c:v>
                  </c:pt>
                  <c:pt idx="4">
                    <c:v>od.vgorode.ua 2012</c:v>
                  </c:pt>
                  <c:pt idx="5">
                    <c:v>dumskaya.net 2013</c:v>
                  </c:pt>
                  <c:pt idx="6">
                    <c:v>today.od.ua 2013</c:v>
                  </c:pt>
                  <c:pt idx="7">
                    <c:v>048.ua 2013</c:v>
                  </c:pt>
                  <c:pt idx="8">
                    <c:v>od.vgorode.ua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1151520"/>
        <c:axId val="961149888"/>
      </c:bubbleChart>
      <c:valAx>
        <c:axId val="96115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149888"/>
        <c:crosses val="autoZero"/>
        <c:crossBetween val="midCat"/>
      </c:valAx>
      <c:valAx>
        <c:axId val="9611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15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Одесса (</a:t>
            </a:r>
            <a:r>
              <a:rPr lang="en-US" sz="1800" b="1" i="0" baseline="0">
                <a:effectLst/>
              </a:rPr>
              <a:t>B2B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9750102638075456E-2"/>
          <c:y val="0.18481629070092365"/>
          <c:w val="0.95256888185062261"/>
          <c:h val="0.71304163023498179"/>
        </c:manualLayout>
      </c:layout>
      <c:bubbleChart>
        <c:varyColors val="0"/>
        <c:ser>
          <c:idx val="1"/>
          <c:order val="1"/>
          <c:tx>
            <c:strRef>
              <c:f>Лист1!$G$391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44D5D4B-CC57-49F2-891B-013A6EF5477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485F617-B93A-4DE0-AA7D-EEE9A9D925A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2.0798336964273876E-17"/>
                  <c:y val="7.9254082486650571E-2"/>
                </c:manualLayout>
              </c:layout>
              <c:tx>
                <c:rich>
                  <a:bodyPr/>
                  <a:lstStyle/>
                  <a:p>
                    <a:fld id="{2E7C4767-1FF5-481A-B69C-8DC33AE33B2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1AC5023-1D0E-4B62-BF03-09D88354BB2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BA4860C-0395-4EB8-A1BB-02E9EB8846E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1E3A729-4FDC-4D31-89FB-9A2101511CB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Лист1!$G$392:$G$397</c:f>
              <c:numCache>
                <c:formatCode>General</c:formatCode>
                <c:ptCount val="6"/>
                <c:pt idx="0">
                  <c:v>8776</c:v>
                </c:pt>
                <c:pt idx="1">
                  <c:v>6430</c:v>
                </c:pt>
                <c:pt idx="2" formatCode="#,##0">
                  <c:v>3750</c:v>
                </c:pt>
                <c:pt idx="3">
                  <c:v>22123</c:v>
                </c:pt>
                <c:pt idx="4">
                  <c:v>17685</c:v>
                </c:pt>
                <c:pt idx="5" formatCode="#,##0">
                  <c:v>5740</c:v>
                </c:pt>
              </c:numCache>
            </c:numRef>
          </c:xVal>
          <c:yVal>
            <c:numRef>
              <c:f>Лист1!$E$392:$E$397</c:f>
              <c:numCache>
                <c:formatCode>General</c:formatCode>
                <c:ptCount val="6"/>
                <c:pt idx="0">
                  <c:v>4.7</c:v>
                </c:pt>
                <c:pt idx="1">
                  <c:v>3</c:v>
                </c:pt>
                <c:pt idx="2">
                  <c:v>1.7</c:v>
                </c:pt>
                <c:pt idx="3">
                  <c:v>6.6</c:v>
                </c:pt>
                <c:pt idx="4">
                  <c:v>3.3</c:v>
                </c:pt>
                <c:pt idx="5">
                  <c:v>1.8</c:v>
                </c:pt>
              </c:numCache>
            </c:numRef>
          </c:yVal>
          <c:bubbleSize>
            <c:numRef>
              <c:f>Лист1!$F$392:$F$397</c:f>
              <c:numCache>
                <c:formatCode>#,##0</c:formatCode>
                <c:ptCount val="6"/>
                <c:pt idx="0">
                  <c:v>62364.3</c:v>
                </c:pt>
                <c:pt idx="1">
                  <c:v>28662</c:v>
                </c:pt>
                <c:pt idx="2">
                  <c:v>12950.6</c:v>
                </c:pt>
                <c:pt idx="3">
                  <c:v>195551.4</c:v>
                </c:pt>
                <c:pt idx="4">
                  <c:v>69877.5</c:v>
                </c:pt>
                <c:pt idx="5">
                  <c:v>16146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Лист1!$C$392:$C$397</c15:f>
                <c15:dlblRangeCache>
                  <c:ptCount val="6"/>
                  <c:pt idx="0">
                    <c:v>dumskaya.net  2012</c:v>
                  </c:pt>
                  <c:pt idx="1">
                    <c:v>048.ua  2012</c:v>
                  </c:pt>
                  <c:pt idx="2">
                    <c:v>od.vgorode.ua  2012</c:v>
                  </c:pt>
                  <c:pt idx="3">
                    <c:v>dumskaya.net 2013</c:v>
                  </c:pt>
                  <c:pt idx="4">
                    <c:v>048.ua 2013</c:v>
                  </c:pt>
                  <c:pt idx="5">
                    <c:v>od.vgorode.ua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0999072"/>
        <c:axId val="961003424"/>
        <c:extLst>
          <c:ext xmlns:c15="http://schemas.microsoft.com/office/drawing/2012/chart" uri="{02D57815-91ED-43cb-92C2-25804820EDAC}">
            <c15:filteredBubbleSeries>
              <c15:ser>
                <c:idx val="0"/>
                <c:order val="0"/>
                <c:spPr>
                  <a:solidFill>
                    <a:schemeClr val="accent1">
                      <a:alpha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yVal>
                  <c:numRef>
                    <c:extLst>
                      <c:ext uri="{02D57815-91ED-43cb-92C2-25804820EDAC}">
                        <c15:formulaRef>
                          <c15:sqref>Лист1!$G$391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yVal>
                <c:bubbleSize>
                  <c:numLit>
                    <c:formatCode>General</c:formatCode>
                    <c:ptCount val="1"/>
                    <c:pt idx="0">
                      <c:v>1</c:v>
                    </c:pt>
                  </c:numLit>
                </c:bubbleSize>
                <c:bubble3D val="0"/>
              </c15:ser>
            </c15:filteredBubbleSeries>
          </c:ext>
        </c:extLst>
      </c:bubbleChart>
      <c:valAx>
        <c:axId val="96099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003424"/>
        <c:crosses val="autoZero"/>
        <c:crossBetween val="midCat"/>
      </c:valAx>
      <c:valAx>
        <c:axId val="96100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999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Запорожье (</a:t>
            </a:r>
            <a:r>
              <a:rPr lang="en-US" sz="1800" b="1" i="0" baseline="0">
                <a:effectLst/>
              </a:rPr>
              <a:t>B2B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2299055068753128E-2"/>
          <c:y val="0.12839139719881543"/>
          <c:w val="0.9469575095979087"/>
          <c:h val="0.79130507072466372"/>
        </c:manualLayout>
      </c:layout>
      <c:bubbleChart>
        <c:varyColors val="0"/>
        <c:ser>
          <c:idx val="0"/>
          <c:order val="0"/>
          <c:tx>
            <c:strRef>
              <c:f>Лист1!$G$436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4E526B32-3866-4D2C-A4C4-C189B6D474F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4BE3657-0DE4-4E9F-8D47-F1300F953DA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EC3C9C3-73A4-46C2-9A07-3FEB8004407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7D59E54-D39F-4ED3-B06D-B4460164E09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DC70889-97F1-44FB-84E7-656D4506E36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255DB10-BFE1-4738-B981-1D85AE8947F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Лист1!$G$437:$G$442</c:f>
              <c:numCache>
                <c:formatCode>General</c:formatCode>
                <c:ptCount val="6"/>
                <c:pt idx="0">
                  <c:v>1905</c:v>
                </c:pt>
                <c:pt idx="1">
                  <c:v>1547</c:v>
                </c:pt>
                <c:pt idx="2" formatCode="#,##0">
                  <c:v>3406</c:v>
                </c:pt>
                <c:pt idx="3">
                  <c:v>4216</c:v>
                </c:pt>
                <c:pt idx="4">
                  <c:v>3215</c:v>
                </c:pt>
                <c:pt idx="5" formatCode="#,##0">
                  <c:v>4800</c:v>
                </c:pt>
              </c:numCache>
            </c:numRef>
          </c:xVal>
          <c:yVal>
            <c:numRef>
              <c:f>Лист1!$E$437:$E$442</c:f>
              <c:numCache>
                <c:formatCode>General</c:formatCode>
                <c:ptCount val="6"/>
                <c:pt idx="0">
                  <c:v>3.5</c:v>
                </c:pt>
                <c:pt idx="1">
                  <c:v>2.9</c:v>
                </c:pt>
                <c:pt idx="2">
                  <c:v>1.8</c:v>
                </c:pt>
                <c:pt idx="3">
                  <c:v>3.3</c:v>
                </c:pt>
                <c:pt idx="4">
                  <c:v>3.4</c:v>
                </c:pt>
                <c:pt idx="5">
                  <c:v>1.8</c:v>
                </c:pt>
              </c:numCache>
            </c:numRef>
          </c:yVal>
          <c:bubbleSize>
            <c:numRef>
              <c:f>Лист1!$F$437:$F$442</c:f>
              <c:numCache>
                <c:formatCode>#,##0</c:formatCode>
                <c:ptCount val="6"/>
                <c:pt idx="0">
                  <c:v>23072</c:v>
                </c:pt>
                <c:pt idx="1">
                  <c:v>11553.6</c:v>
                </c:pt>
                <c:pt idx="2">
                  <c:v>14391</c:v>
                </c:pt>
                <c:pt idx="3">
                  <c:v>41005.799999999996</c:v>
                </c:pt>
                <c:pt idx="4">
                  <c:v>24864.2</c:v>
                </c:pt>
                <c:pt idx="5">
                  <c:v>13140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Лист1!$C$437:$C$442</c15:f>
                <c15:dlblRangeCache>
                  <c:ptCount val="6"/>
                  <c:pt idx="0">
                    <c:v>zabor.zp.ua 2012</c:v>
                  </c:pt>
                  <c:pt idx="1">
                    <c:v>061.ua 2012</c:v>
                  </c:pt>
                  <c:pt idx="2">
                    <c:v>zp.vgorode.ua 2012</c:v>
                  </c:pt>
                  <c:pt idx="3">
                    <c:v>zabor.zp.ua 2013</c:v>
                  </c:pt>
                  <c:pt idx="4">
                    <c:v>061.ua 2013</c:v>
                  </c:pt>
                  <c:pt idx="5">
                    <c:v>zp.vgorode.ua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0997984"/>
        <c:axId val="961002336"/>
      </c:bubbleChart>
      <c:valAx>
        <c:axId val="96099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002336"/>
        <c:crosses val="autoZero"/>
        <c:crossBetween val="midCat"/>
      </c:valAx>
      <c:valAx>
        <c:axId val="96100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99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Лист1!$G$445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EB00ECAA-CDC7-4939-B578-ED20C596CAD9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84DE8D5-3D4C-478F-995B-B5EAAE3F656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8096F73-D086-4A21-AF55-7CDC4BBE1F7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91D86FF-CB79-4058-90EE-A3C1407F78A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Лист1!$G$446:$G$449</c:f>
              <c:numCache>
                <c:formatCode>#,##0</c:formatCode>
                <c:ptCount val="4"/>
                <c:pt idx="0" formatCode="General">
                  <c:v>1547</c:v>
                </c:pt>
                <c:pt idx="1">
                  <c:v>3406</c:v>
                </c:pt>
                <c:pt idx="2" formatCode="General">
                  <c:v>4547</c:v>
                </c:pt>
                <c:pt idx="3">
                  <c:v>4800</c:v>
                </c:pt>
              </c:numCache>
            </c:numRef>
          </c:xVal>
          <c:yVal>
            <c:numRef>
              <c:f>Лист1!$E$446:$E$449</c:f>
              <c:numCache>
                <c:formatCode>General</c:formatCode>
                <c:ptCount val="4"/>
                <c:pt idx="0">
                  <c:v>2.9</c:v>
                </c:pt>
                <c:pt idx="1">
                  <c:v>1.8</c:v>
                </c:pt>
                <c:pt idx="2">
                  <c:v>2.9</c:v>
                </c:pt>
                <c:pt idx="3">
                  <c:v>1.8</c:v>
                </c:pt>
              </c:numCache>
            </c:numRef>
          </c:yVal>
          <c:bubbleSize>
            <c:numRef>
              <c:f>Лист1!$F$446:$F$449</c:f>
              <c:numCache>
                <c:formatCode>#,##0</c:formatCode>
                <c:ptCount val="4"/>
                <c:pt idx="0">
                  <c:v>11553.6</c:v>
                </c:pt>
                <c:pt idx="1">
                  <c:v>14391</c:v>
                </c:pt>
                <c:pt idx="2">
                  <c:v>23266.7</c:v>
                </c:pt>
                <c:pt idx="3">
                  <c:v>13140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Лист1!$C$446:$C$449</c15:f>
                <c15:dlblRangeCache>
                  <c:ptCount val="4"/>
                  <c:pt idx="0">
                    <c:v>061.ua  2012</c:v>
                  </c:pt>
                  <c:pt idx="1">
                    <c:v>zp.vgorode.ua 2012</c:v>
                  </c:pt>
                  <c:pt idx="2">
                    <c:v>061.ua 2013</c:v>
                  </c:pt>
                  <c:pt idx="3">
                    <c:v>zp.vgorode.ua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1003968"/>
        <c:axId val="961000160"/>
      </c:bubbleChart>
      <c:valAx>
        <c:axId val="96100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000160"/>
        <c:crosses val="autoZero"/>
        <c:crossBetween val="midCat"/>
      </c:valAx>
      <c:valAx>
        <c:axId val="96100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003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Крым (</a:t>
            </a:r>
            <a:r>
              <a:rPr lang="en-US" sz="1800" b="1" i="0" baseline="0">
                <a:effectLst/>
              </a:rPr>
              <a:t>B2C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1"/>
          <c:order val="1"/>
          <c:tx>
            <c:strRef>
              <c:f>Лист1!$G$1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7979"/>
              </a:solidFill>
              <a:ln w="25400"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9FB6FF"/>
              </a:solidFill>
              <a:ln w="2540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2.768166089965398E-2"/>
                </c:manualLayout>
              </c:layout>
              <c:tx>
                <c:rich>
                  <a:bodyPr/>
                  <a:lstStyle/>
                  <a:p>
                    <a:fld id="{1959C523-0ED0-4293-B622-A326A5D54B0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5010824735160066E-2"/>
                  <c:y val="-6.4590542099192697E-2"/>
                </c:manualLayout>
              </c:layout>
              <c:tx>
                <c:rich>
                  <a:bodyPr/>
                  <a:lstStyle/>
                  <a:p>
                    <a:fld id="{1B719FFB-E1C6-432A-BE9A-2150B7A7D1D5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0.18513350506697418"/>
                  <c:y val="0.124567474048442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038833-C1CE-408D-A75D-56E17DFCF418}" type="CELLRANGE">
                      <a:rPr lang="en-US"/>
                      <a:pPr>
                        <a:defRPr/>
                      </a:pPr>
                      <a:t>[ДИАПАЗОН ЯЧЕЕК]</a:t>
                    </a:fld>
                    <a:endParaRPr lang="ru-RU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2855"/>
                        <a:gd name="adj2" fmla="val -226188"/>
                      </a:avLst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2.0014432980213423E-2"/>
                  <c:y val="-0.124567474048443"/>
                </c:manualLayout>
              </c:layout>
              <c:tx>
                <c:rich>
                  <a:bodyPr/>
                  <a:lstStyle/>
                  <a:p>
                    <a:fld id="{3424994D-6D65-4DC0-A482-267F58BB91D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1E53F0D-9ECD-44D6-9988-100C29E2CA3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-1.0007216490106741E-2"/>
                  <c:y val="8.304498269896185E-2"/>
                </c:manualLayout>
              </c:layout>
              <c:tx>
                <c:rich>
                  <a:bodyPr/>
                  <a:lstStyle/>
                  <a:p>
                    <a:fld id="{F55FE2CD-E82F-47D9-B744-D7358647F1C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0.17012268033181407"/>
                  <c:y val="-0.1291810841983852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0CADD5-A65D-402C-9CB2-9A95237DDE7A}" type="CELLRANGE">
                      <a:rPr lang="en-US"/>
                      <a:pPr>
                        <a:defRPr/>
                      </a:pPr>
                      <a:t>[ДИАПАЗОН ЯЧЕЕК]</a:t>
                    </a:fld>
                    <a:endParaRPr lang="ru-RU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90612"/>
                        <a:gd name="adj2" fmla="val 233581"/>
                      </a:avLst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-0.21682302395231207"/>
                  <c:y val="0.13840830449826974"/>
                </c:manualLayout>
              </c:layout>
              <c:tx>
                <c:rich>
                  <a:bodyPr/>
                  <a:lstStyle/>
                  <a:p>
                    <a:fld id="{E57EDFBE-28BF-4C00-BDF8-E9D3D35F9C55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Лист1!$G$2:$G$9</c:f>
              <c:numCache>
                <c:formatCode>General</c:formatCode>
                <c:ptCount val="8"/>
                <c:pt idx="0">
                  <c:v>1854</c:v>
                </c:pt>
                <c:pt idx="1">
                  <c:v>765</c:v>
                </c:pt>
                <c:pt idx="2">
                  <c:v>204</c:v>
                </c:pt>
                <c:pt idx="3" formatCode="#,##0">
                  <c:v>7450</c:v>
                </c:pt>
                <c:pt idx="4">
                  <c:v>2063</c:v>
                </c:pt>
                <c:pt idx="5">
                  <c:v>802</c:v>
                </c:pt>
                <c:pt idx="6">
                  <c:v>274</c:v>
                </c:pt>
                <c:pt idx="7" formatCode="#,##0">
                  <c:v>11460</c:v>
                </c:pt>
              </c:numCache>
            </c:numRef>
          </c:xVal>
          <c:yVal>
            <c:numRef>
              <c:f>Лист1!$E$2:$E$9</c:f>
              <c:numCache>
                <c:formatCode>General</c:formatCode>
                <c:ptCount val="8"/>
                <c:pt idx="0">
                  <c:v>4.2</c:v>
                </c:pt>
                <c:pt idx="1">
                  <c:v>2.4</c:v>
                </c:pt>
                <c:pt idx="2">
                  <c:v>3.6</c:v>
                </c:pt>
                <c:pt idx="3">
                  <c:v>1.8</c:v>
                </c:pt>
                <c:pt idx="4" formatCode="0.00">
                  <c:v>4.9000000000000004</c:v>
                </c:pt>
                <c:pt idx="5">
                  <c:v>2.2999999999999998</c:v>
                </c:pt>
                <c:pt idx="6">
                  <c:v>3.5</c:v>
                </c:pt>
                <c:pt idx="7">
                  <c:v>1.8</c:v>
                </c:pt>
              </c:numCache>
            </c:numRef>
          </c:yVal>
          <c:bubbleSize>
            <c:numRef>
              <c:f>Лист1!$F$2:$F$9</c:f>
              <c:numCache>
                <c:formatCode>#,##0</c:formatCode>
                <c:ptCount val="8"/>
                <c:pt idx="0">
                  <c:v>23574.600000000002</c:v>
                </c:pt>
                <c:pt idx="1">
                  <c:v>4461.5999999999995</c:v>
                </c:pt>
                <c:pt idx="2" formatCode="General">
                  <c:v>12701</c:v>
                </c:pt>
                <c:pt idx="3">
                  <c:v>29849.4</c:v>
                </c:pt>
                <c:pt idx="4">
                  <c:v>30316.300000000003</c:v>
                </c:pt>
                <c:pt idx="5">
                  <c:v>4383.7999999999993</c:v>
                </c:pt>
                <c:pt idx="6">
                  <c:v>1288</c:v>
                </c:pt>
                <c:pt idx="7">
                  <c:v>37049.4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Лист1!$C$2:$C$9</c15:f>
                <c15:dlblRangeCache>
                  <c:ptCount val="8"/>
                  <c:pt idx="0">
                    <c:v>0652.ua 2012</c:v>
                  </c:pt>
                  <c:pt idx="1">
                    <c:v>e-crimea.info 2012</c:v>
                  </c:pt>
                  <c:pt idx="2">
                    <c:v>gurman.crimea.ua 2012</c:v>
                  </c:pt>
                  <c:pt idx="3">
                    <c:v>crimea.vgorode.ua 2012</c:v>
                  </c:pt>
                  <c:pt idx="4">
                    <c:v>0652.ua 2013</c:v>
                  </c:pt>
                  <c:pt idx="5">
                    <c:v>e-crimea.info 2013</c:v>
                  </c:pt>
                  <c:pt idx="6">
                    <c:v>gurman.crimea.ua 2013</c:v>
                  </c:pt>
                  <c:pt idx="7">
                    <c:v>crimea.vgorode.ua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90962304"/>
        <c:axId val="790976992"/>
        <c:extLst>
          <c:ext xmlns:c15="http://schemas.microsoft.com/office/drawing/2012/chart" uri="{02D57815-91ED-43cb-92C2-25804820EDAC}">
            <c15:filteredBubbleSeries>
              <c15:ser>
                <c:idx val="0"/>
                <c:order val="0"/>
                <c:spPr>
                  <a:solidFill>
                    <a:schemeClr val="accent1">
                      <a:alpha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yVal>
                  <c:numRef>
                    <c:extLst>
                      <c:ext uri="{02D57815-91ED-43cb-92C2-25804820EDAC}">
                        <c15:formulaRef>
                          <c15:sqref>Лист1!$C$1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yVal>
                <c:bubbleSize>
                  <c:numLit>
                    <c:formatCode>General</c:formatCode>
                    <c:ptCount val="1"/>
                    <c:pt idx="0">
                      <c:v>1</c:v>
                    </c:pt>
                  </c:numLit>
                </c:bubbleSize>
                <c:bubble3D val="0"/>
              </c15:ser>
            </c15:filteredBubbleSeries>
          </c:ext>
        </c:extLst>
      </c:bubbleChart>
      <c:valAx>
        <c:axId val="79096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76992"/>
        <c:crosses val="autoZero"/>
        <c:crossBetween val="midCat"/>
      </c:valAx>
      <c:valAx>
        <c:axId val="7909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6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Донецк (</a:t>
            </a:r>
            <a:r>
              <a:rPr lang="en-US" sz="1800" b="1" i="0" baseline="0">
                <a:effectLst/>
              </a:rPr>
              <a:t>B2</a:t>
            </a:r>
            <a:r>
              <a:rPr lang="ru-RU" sz="1800" b="1" i="0" baseline="0">
                <a:effectLst/>
              </a:rPr>
              <a:t>С</a:t>
            </a:r>
            <a:r>
              <a:rPr lang="en-US" sz="1800" b="1" i="0" baseline="0">
                <a:effectLst/>
              </a:rPr>
              <a:t>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Лист1!$G$64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rgbClr val="FFFFCC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79801EED-2775-43C3-A9DA-C4B9A28608FE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5.1014214354319826E-2"/>
                  <c:y val="0.11566573653012582"/>
                </c:manualLayout>
              </c:layout>
              <c:tx>
                <c:rich>
                  <a:bodyPr/>
                  <a:lstStyle/>
                  <a:p>
                    <a:fld id="{EA21DD83-96E1-4E63-9BBB-F394092EF199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2.267298415747548E-3"/>
                  <c:y val="0.11566573653012582"/>
                </c:manualLayout>
              </c:layout>
              <c:tx>
                <c:rich>
                  <a:bodyPr/>
                  <a:lstStyle/>
                  <a:p>
                    <a:fld id="{763953B2-7A8A-4FEC-BA7A-A5E64AF2BB8A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B030CCA-D26B-4327-A47B-9B03331C267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52FAA50-7F15-4A3F-BCBC-779AAF57918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9AB7381-E502-4B09-820B-BFE2DE4809A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>
                <c:manualLayout>
                  <c:x val="-3.5143125444086994E-2"/>
                  <c:y val="-0.11566573653012607"/>
                </c:manualLayout>
              </c:layout>
              <c:tx>
                <c:rich>
                  <a:bodyPr/>
                  <a:lstStyle/>
                  <a:p>
                    <a:fld id="{0C758BF0-62ED-4C28-AEFD-AE32212CFBE3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AD44BD7-9F66-42F0-91D8-BEB1DFDBB8B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90B90FB-E6F9-40BE-8252-87220FE7D515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74C8CF6-AB94-453B-81E9-84B592F9F48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Лист1!$G$65:$G$74</c:f>
              <c:numCache>
                <c:formatCode>General</c:formatCode>
                <c:ptCount val="10"/>
                <c:pt idx="0">
                  <c:v>4672</c:v>
                </c:pt>
                <c:pt idx="1">
                  <c:v>1340</c:v>
                </c:pt>
                <c:pt idx="2">
                  <c:v>1804</c:v>
                </c:pt>
                <c:pt idx="3">
                  <c:v>2811</c:v>
                </c:pt>
                <c:pt idx="4" formatCode="#,##0">
                  <c:v>3652</c:v>
                </c:pt>
                <c:pt idx="5">
                  <c:v>5372</c:v>
                </c:pt>
                <c:pt idx="6">
                  <c:v>1370</c:v>
                </c:pt>
                <c:pt idx="7">
                  <c:v>6804</c:v>
                </c:pt>
                <c:pt idx="8">
                  <c:v>11811</c:v>
                </c:pt>
                <c:pt idx="9" formatCode="#,##0">
                  <c:v>5850</c:v>
                </c:pt>
              </c:numCache>
            </c:numRef>
          </c:xVal>
          <c:yVal>
            <c:numRef>
              <c:f>Лист1!$E$65:$E$74</c:f>
              <c:numCache>
                <c:formatCode>General</c:formatCode>
                <c:ptCount val="10"/>
                <c:pt idx="0">
                  <c:v>4.0999999999999996</c:v>
                </c:pt>
                <c:pt idx="1">
                  <c:v>1.9</c:v>
                </c:pt>
                <c:pt idx="2">
                  <c:v>1.9</c:v>
                </c:pt>
                <c:pt idx="3">
                  <c:v>2.9</c:v>
                </c:pt>
                <c:pt idx="4">
                  <c:v>1.9</c:v>
                </c:pt>
                <c:pt idx="5">
                  <c:v>4.5</c:v>
                </c:pt>
                <c:pt idx="6">
                  <c:v>1.9</c:v>
                </c:pt>
                <c:pt idx="7">
                  <c:v>2.9</c:v>
                </c:pt>
                <c:pt idx="8">
                  <c:v>2.9</c:v>
                </c:pt>
                <c:pt idx="9">
                  <c:v>1.9</c:v>
                </c:pt>
              </c:numCache>
            </c:numRef>
          </c:yVal>
          <c:bubbleSize>
            <c:numRef>
              <c:f>Лист1!$F$65:$F$74</c:f>
              <c:numCache>
                <c:formatCode>#,##0</c:formatCode>
                <c:ptCount val="10"/>
                <c:pt idx="0">
                  <c:v>33497</c:v>
                </c:pt>
                <c:pt idx="1">
                  <c:v>11071.3</c:v>
                </c:pt>
                <c:pt idx="2">
                  <c:v>6560.7</c:v>
                </c:pt>
                <c:pt idx="3">
                  <c:v>15291.699999999999</c:v>
                </c:pt>
                <c:pt idx="4">
                  <c:v>18629.5</c:v>
                </c:pt>
                <c:pt idx="5">
                  <c:v>62914.5</c:v>
                </c:pt>
                <c:pt idx="6">
                  <c:v>6845.7</c:v>
                </c:pt>
                <c:pt idx="7">
                  <c:v>42838.799999999996</c:v>
                </c:pt>
                <c:pt idx="8">
                  <c:v>57857.9</c:v>
                </c:pt>
                <c:pt idx="9">
                  <c:v>22049.5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Лист1!$C$65:$C$74</c15:f>
                <c15:dlblRangeCache>
                  <c:ptCount val="10"/>
                  <c:pt idx="0">
                    <c:v>62.ua 2012</c:v>
                  </c:pt>
                  <c:pt idx="1">
                    <c:v>062.ua 2012</c:v>
                  </c:pt>
                  <c:pt idx="2">
                    <c:v>novosti.dn.ua 2012</c:v>
                  </c:pt>
                  <c:pt idx="3">
                    <c:v>www.ostro.org 2012</c:v>
                  </c:pt>
                  <c:pt idx="4">
                    <c:v>dn.vgorode.ua 2012</c:v>
                  </c:pt>
                  <c:pt idx="5">
                    <c:v>62.ua 2013</c:v>
                  </c:pt>
                  <c:pt idx="6">
                    <c:v>062.ua 2013</c:v>
                  </c:pt>
                  <c:pt idx="7">
                    <c:v>novosti.dn.ua 2013</c:v>
                  </c:pt>
                  <c:pt idx="8">
                    <c:v>www.ostro.org 2013</c:v>
                  </c:pt>
                  <c:pt idx="9">
                    <c:v>dn.vgorode.ua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90975904"/>
        <c:axId val="790962848"/>
      </c:bubbleChart>
      <c:valAx>
        <c:axId val="79097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62848"/>
        <c:crosses val="autoZero"/>
        <c:crossBetween val="midCat"/>
      </c:valAx>
      <c:valAx>
        <c:axId val="7909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7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Донецк (</a:t>
            </a:r>
            <a:r>
              <a:rPr lang="en-US" sz="1800" b="1" i="0" baseline="0">
                <a:effectLst/>
              </a:rPr>
              <a:t>B2</a:t>
            </a:r>
            <a:r>
              <a:rPr lang="ru-RU" sz="1800" b="1" i="0" baseline="0">
                <a:effectLst/>
              </a:rPr>
              <a:t>В</a:t>
            </a:r>
            <a:r>
              <a:rPr lang="en-US" sz="1800" b="1" i="0" baseline="0">
                <a:effectLst/>
              </a:rPr>
              <a:t>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0890502429782794E-2"/>
          <c:y val="0.17130415857553308"/>
          <c:w val="0.95043064146003131"/>
          <c:h val="0.720714257997358"/>
        </c:manualLayout>
      </c:layout>
      <c:bubbleChart>
        <c:varyColors val="0"/>
        <c:ser>
          <c:idx val="0"/>
          <c:order val="0"/>
          <c:tx>
            <c:strRef>
              <c:f>Лист1!$G$77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38BF5"/>
              </a:solidFill>
              <a:ln>
                <a:solidFill>
                  <a:srgbClr val="F38BF5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38BF5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8.0158058142816818E-2"/>
                  <c:y val="-9.8561395043586672E-2"/>
                </c:manualLayout>
              </c:layout>
              <c:tx>
                <c:rich>
                  <a:bodyPr/>
                  <a:lstStyle/>
                  <a:p>
                    <a:fld id="{B2E6EC53-9235-4DE7-8A77-630F9D5B979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1.1292073755558316E-3"/>
                  <c:y val="8.9990838952839852E-2"/>
                </c:manualLayout>
              </c:layout>
              <c:tx>
                <c:rich>
                  <a:bodyPr/>
                  <a:lstStyle/>
                  <a:p>
                    <a:fld id="{F0AFFC91-DE77-4E2D-9C47-73685A127639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9.4853419546686413E-2"/>
                  <c:y val="-6.8564448725973337E-2"/>
                </c:manualLayout>
              </c:layout>
              <c:tx>
                <c:rich>
                  <a:bodyPr/>
                  <a:lstStyle/>
                  <a:p>
                    <a:fld id="{79700132-2811-4074-922E-28926BFEB152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18072A7-BF88-4D2E-BF47-94F6EEA5F69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0"/>
                  <c:y val="4.7138058499106593E-2"/>
                </c:manualLayout>
              </c:layout>
              <c:tx>
                <c:rich>
                  <a:bodyPr/>
                  <a:lstStyle/>
                  <a:p>
                    <a:fld id="{229D46D3-B800-472D-B9B7-ED37F8438AB1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9.0318938752468828E-3"/>
                  <c:y val="-5.1423336544480003E-2"/>
                </c:manualLayout>
              </c:layout>
              <c:tx>
                <c:rich>
                  <a:bodyPr/>
                  <a:lstStyle/>
                  <a:p>
                    <a:fld id="{7913D276-0F0C-4925-A207-8E118C82B47B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165FF9C-3197-4868-A562-A55F71144B5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07E3090-4F31-4CD9-9FBA-A0EF98EBFDE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>
                <c:manualLayout>
                  <c:x val="-1.919652538444843E-2"/>
                  <c:y val="-5.9993892635226753E-2"/>
                </c:manualLayout>
              </c:layout>
              <c:tx>
                <c:rich>
                  <a:bodyPr/>
                  <a:lstStyle/>
                  <a:p>
                    <a:fld id="{5F4275EB-B38B-4668-8C5C-2E2C5ABFE3F8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4644B9D-6E81-4CA8-B7F9-735D0B6C918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Лист1!$G$78:$G$87</c:f>
              <c:numCache>
                <c:formatCode>General</c:formatCode>
                <c:ptCount val="10"/>
                <c:pt idx="0">
                  <c:v>4672</c:v>
                </c:pt>
                <c:pt idx="1">
                  <c:v>1804</c:v>
                </c:pt>
                <c:pt idx="2">
                  <c:v>2811</c:v>
                </c:pt>
                <c:pt idx="3">
                  <c:v>3314</c:v>
                </c:pt>
                <c:pt idx="4" formatCode="#,##0">
                  <c:v>3652</c:v>
                </c:pt>
                <c:pt idx="5">
                  <c:v>5372</c:v>
                </c:pt>
                <c:pt idx="6">
                  <c:v>6804</c:v>
                </c:pt>
                <c:pt idx="7">
                  <c:v>11811</c:v>
                </c:pt>
                <c:pt idx="8">
                  <c:v>1315</c:v>
                </c:pt>
                <c:pt idx="9" formatCode="#,##0">
                  <c:v>5850</c:v>
                </c:pt>
              </c:numCache>
            </c:numRef>
          </c:xVal>
          <c:yVal>
            <c:numRef>
              <c:f>Лист1!$E$78:$E$87</c:f>
              <c:numCache>
                <c:formatCode>General</c:formatCode>
                <c:ptCount val="10"/>
                <c:pt idx="0">
                  <c:v>4.0999999999999996</c:v>
                </c:pt>
                <c:pt idx="1">
                  <c:v>1.9</c:v>
                </c:pt>
                <c:pt idx="2">
                  <c:v>2.9</c:v>
                </c:pt>
                <c:pt idx="3">
                  <c:v>2.44</c:v>
                </c:pt>
                <c:pt idx="4">
                  <c:v>1.9</c:v>
                </c:pt>
                <c:pt idx="5">
                  <c:v>4.5</c:v>
                </c:pt>
                <c:pt idx="6">
                  <c:v>2.9</c:v>
                </c:pt>
                <c:pt idx="7">
                  <c:v>2.9</c:v>
                </c:pt>
                <c:pt idx="8">
                  <c:v>2.2000000000000002</c:v>
                </c:pt>
                <c:pt idx="9">
                  <c:v>1.9</c:v>
                </c:pt>
              </c:numCache>
            </c:numRef>
          </c:yVal>
          <c:bubbleSize>
            <c:numRef>
              <c:f>Лист1!$F$78:$F$87</c:f>
              <c:numCache>
                <c:formatCode>#,##0</c:formatCode>
                <c:ptCount val="10"/>
                <c:pt idx="0">
                  <c:v>33497</c:v>
                </c:pt>
                <c:pt idx="1">
                  <c:v>6560.7</c:v>
                </c:pt>
                <c:pt idx="2">
                  <c:v>15291.699999999999</c:v>
                </c:pt>
                <c:pt idx="3" formatCode="General">
                  <c:v>592376</c:v>
                </c:pt>
                <c:pt idx="4">
                  <c:v>18629.5</c:v>
                </c:pt>
                <c:pt idx="5">
                  <c:v>62914.5</c:v>
                </c:pt>
                <c:pt idx="6">
                  <c:v>42838.799999999996</c:v>
                </c:pt>
                <c:pt idx="7">
                  <c:v>57857.9</c:v>
                </c:pt>
                <c:pt idx="8">
                  <c:v>49159.000000000007</c:v>
                </c:pt>
                <c:pt idx="9">
                  <c:v>22049.5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Лист1!$C$78:$C$87</c15:f>
                <c15:dlblRangeCache>
                  <c:ptCount val="10"/>
                  <c:pt idx="0">
                    <c:v>62.ua 2012</c:v>
                  </c:pt>
                  <c:pt idx="1">
                    <c:v>novosti.dn.ua 2012</c:v>
                  </c:pt>
                  <c:pt idx="2">
                    <c:v>www.ostro.org  2012</c:v>
                  </c:pt>
                  <c:pt idx="3">
                    <c:v>ura.dn.ua   2012</c:v>
                  </c:pt>
                  <c:pt idx="4">
                    <c:v>dn.vgorode.ua 2012</c:v>
                  </c:pt>
                  <c:pt idx="5">
                    <c:v>62.ua  2013</c:v>
                  </c:pt>
                  <c:pt idx="6">
                    <c:v>novosti.dn.ua   2013</c:v>
                  </c:pt>
                  <c:pt idx="7">
                    <c:v>www.ostro.org м</c:v>
                  </c:pt>
                  <c:pt idx="8">
                    <c:v>ura.dn.ua    2013</c:v>
                  </c:pt>
                  <c:pt idx="9">
                    <c:v>dn.vgorode.ua 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90968288"/>
        <c:axId val="790976448"/>
      </c:bubbleChart>
      <c:valAx>
        <c:axId val="79096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76448"/>
        <c:crosses val="autoZero"/>
        <c:crossBetween val="midCat"/>
      </c:valAx>
      <c:valAx>
        <c:axId val="79097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6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Днепропетровск (</a:t>
            </a:r>
            <a:r>
              <a:rPr lang="en-US" sz="1800" b="1" i="0" baseline="0">
                <a:effectLst/>
              </a:rPr>
              <a:t>B2</a:t>
            </a:r>
            <a:r>
              <a:rPr lang="ru-RU" sz="1800" b="1" i="0" baseline="0">
                <a:effectLst/>
              </a:rPr>
              <a:t>С</a:t>
            </a:r>
            <a:r>
              <a:rPr lang="en-US" sz="1800" b="1" i="0" baseline="0">
                <a:effectLst/>
              </a:rPr>
              <a:t>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Лист1!$G$126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9FB6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DDABFF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CA25858C-FF2E-4DAB-BB3E-38D66569A896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7.5614549861590635E-2"/>
                  <c:y val="2.3578366817502205E-2"/>
                </c:manualLayout>
              </c:layout>
              <c:tx>
                <c:rich>
                  <a:bodyPr/>
                  <a:lstStyle/>
                  <a:p>
                    <a:fld id="{C64253E6-23B4-490B-A085-4571D893B04A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7.948606600810643E-3"/>
                  <c:y val="5.5016189240838474E-2"/>
                </c:manualLayout>
              </c:layout>
              <c:tx>
                <c:rich>
                  <a:bodyPr/>
                  <a:lstStyle/>
                  <a:p>
                    <a:fld id="{6C803A75-AD1A-49DC-A8E5-42E36963AF59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086178-1796-4596-98B4-7A39D7EFFE7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8376D2-5C59-47C0-B8D4-A735F892459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-5.6437391024731012E-3"/>
                  <c:y val="-6.2875644846672546E-2"/>
                </c:manualLayout>
              </c:layout>
              <c:tx>
                <c:rich>
                  <a:bodyPr/>
                  <a:lstStyle/>
                  <a:p>
                    <a:fld id="{812598AA-C9E1-4662-BE58-8448E1DD7AA6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5.5252827957679246E-2"/>
                  <c:y val="-9.8243195072925851E-2"/>
                </c:manualLayout>
              </c:layout>
              <c:tx>
                <c:rich>
                  <a:bodyPr/>
                  <a:lstStyle/>
                  <a:p>
                    <a:fld id="{F5410176-A3E3-4ECA-B066-78EAE4976FCA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9F41237-4C2F-41AB-8003-11C691F4881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Лист1!$G$127:$G$134</c:f>
              <c:numCache>
                <c:formatCode>General</c:formatCode>
                <c:ptCount val="8"/>
                <c:pt idx="0">
                  <c:v>23206</c:v>
                </c:pt>
                <c:pt idx="1">
                  <c:v>1420</c:v>
                </c:pt>
                <c:pt idx="2">
                  <c:v>2318</c:v>
                </c:pt>
                <c:pt idx="3" formatCode="#,##0">
                  <c:v>6961</c:v>
                </c:pt>
                <c:pt idx="4">
                  <c:v>21722</c:v>
                </c:pt>
                <c:pt idx="5">
                  <c:v>5000</c:v>
                </c:pt>
                <c:pt idx="6">
                  <c:v>2163</c:v>
                </c:pt>
                <c:pt idx="7" formatCode="#,##0">
                  <c:v>19500</c:v>
                </c:pt>
              </c:numCache>
            </c:numRef>
          </c:xVal>
          <c:yVal>
            <c:numRef>
              <c:f>Лист1!$E$127:$E$134</c:f>
              <c:numCache>
                <c:formatCode>General</c:formatCode>
                <c:ptCount val="8"/>
                <c:pt idx="0">
                  <c:v>12</c:v>
                </c:pt>
                <c:pt idx="1">
                  <c:v>2</c:v>
                </c:pt>
                <c:pt idx="2">
                  <c:v>1.7</c:v>
                </c:pt>
                <c:pt idx="3">
                  <c:v>1.53</c:v>
                </c:pt>
                <c:pt idx="4">
                  <c:v>13.8</c:v>
                </c:pt>
                <c:pt idx="5">
                  <c:v>2</c:v>
                </c:pt>
                <c:pt idx="6">
                  <c:v>1.8</c:v>
                </c:pt>
                <c:pt idx="7">
                  <c:v>1.77</c:v>
                </c:pt>
              </c:numCache>
            </c:numRef>
          </c:yVal>
          <c:bubbleSize>
            <c:numRef>
              <c:f>Лист1!$F$127:$F$134</c:f>
              <c:numCache>
                <c:formatCode>#,##0</c:formatCode>
                <c:ptCount val="8"/>
                <c:pt idx="0">
                  <c:v>643860</c:v>
                </c:pt>
                <c:pt idx="1">
                  <c:v>7926</c:v>
                </c:pt>
                <c:pt idx="2">
                  <c:v>3338.7999999999997</c:v>
                </c:pt>
                <c:pt idx="3">
                  <c:v>38020.5</c:v>
                </c:pt>
                <c:pt idx="4">
                  <c:v>1105490.4000000001</c:v>
                </c:pt>
                <c:pt idx="5">
                  <c:v>22000</c:v>
                </c:pt>
                <c:pt idx="6">
                  <c:v>22363.200000000001</c:v>
                </c:pt>
                <c:pt idx="7">
                  <c:v>52215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Лист1!$C$127:$C$134</c15:f>
                <c15:dlblRangeCache>
                  <c:ptCount val="8"/>
                  <c:pt idx="0">
                    <c:v>gorod.dp.ua 2012</c:v>
                  </c:pt>
                  <c:pt idx="1">
                    <c:v>056.ua 2012</c:v>
                  </c:pt>
                  <c:pt idx="2">
                    <c:v>most-dnepr.info 2012</c:v>
                  </c:pt>
                  <c:pt idx="3">
                    <c:v>dp.vgorode.ua 2012</c:v>
                  </c:pt>
                  <c:pt idx="4">
                    <c:v>gorod.dp.ua 2013</c:v>
                  </c:pt>
                  <c:pt idx="5">
                    <c:v>056.ua 2013</c:v>
                  </c:pt>
                  <c:pt idx="6">
                    <c:v>most-dnepr.info 2013</c:v>
                  </c:pt>
                  <c:pt idx="7">
                    <c:v>dp.vgorode.ua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90970464"/>
        <c:axId val="790967744"/>
      </c:bubbleChart>
      <c:valAx>
        <c:axId val="79097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67744"/>
        <c:crosses val="autoZero"/>
        <c:crossBetween val="midCat"/>
      </c:valAx>
      <c:valAx>
        <c:axId val="79096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7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Днепропетровск (</a:t>
            </a:r>
            <a:r>
              <a:rPr lang="en-US" sz="1800" b="1" i="0" baseline="0">
                <a:effectLst/>
              </a:rPr>
              <a:t>B2B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Лист1!$G$126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DDABFF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8F8524D0-6D9C-4C78-9471-6508BB0B60D3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7.5614549861590635E-2"/>
                  <c:y val="2.3578366817502205E-2"/>
                </c:manualLayout>
              </c:layout>
              <c:tx>
                <c:rich>
                  <a:bodyPr/>
                  <a:lstStyle/>
                  <a:p>
                    <a:fld id="{24326F38-9B09-46B8-AD54-C3D47E145DEA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2DA4BF7-859C-4F2B-A83F-41691D6A7A4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78202BA-FC40-4277-A2AC-0008ABE7810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-5.6437391024731012E-3"/>
                  <c:y val="-6.2875644846672546E-2"/>
                </c:manualLayout>
              </c:layout>
              <c:tx>
                <c:rich>
                  <a:bodyPr/>
                  <a:lstStyle/>
                  <a:p>
                    <a:fld id="{6487C48F-6E69-48A1-B830-F173517A10F6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DA74F95-1BBD-470B-9D14-2C8D33E0B33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Лист1!$G$127:$G$134</c:f>
              <c:numCache>
                <c:formatCode>General</c:formatCode>
                <c:ptCount val="8"/>
                <c:pt idx="0">
                  <c:v>23206</c:v>
                </c:pt>
                <c:pt idx="1">
                  <c:v>1420</c:v>
                </c:pt>
                <c:pt idx="2">
                  <c:v>2318</c:v>
                </c:pt>
                <c:pt idx="3" formatCode="#,##0">
                  <c:v>6961</c:v>
                </c:pt>
                <c:pt idx="4">
                  <c:v>21722</c:v>
                </c:pt>
                <c:pt idx="5">
                  <c:v>5000</c:v>
                </c:pt>
                <c:pt idx="6">
                  <c:v>2163</c:v>
                </c:pt>
                <c:pt idx="7" formatCode="#,##0">
                  <c:v>19500</c:v>
                </c:pt>
              </c:numCache>
            </c:numRef>
          </c:xVal>
          <c:yVal>
            <c:numRef>
              <c:f>Лист1!$E$127:$E$134</c:f>
              <c:numCache>
                <c:formatCode>General</c:formatCode>
                <c:ptCount val="8"/>
                <c:pt idx="0">
                  <c:v>12</c:v>
                </c:pt>
                <c:pt idx="1">
                  <c:v>2</c:v>
                </c:pt>
                <c:pt idx="2">
                  <c:v>1.7</c:v>
                </c:pt>
                <c:pt idx="3">
                  <c:v>1.53</c:v>
                </c:pt>
                <c:pt idx="4">
                  <c:v>13.8</c:v>
                </c:pt>
                <c:pt idx="5">
                  <c:v>2</c:v>
                </c:pt>
                <c:pt idx="6">
                  <c:v>1.8</c:v>
                </c:pt>
                <c:pt idx="7">
                  <c:v>1.77</c:v>
                </c:pt>
              </c:numCache>
            </c:numRef>
          </c:yVal>
          <c:bubbleSize>
            <c:numRef>
              <c:f>Лист1!$F$127:$F$134</c:f>
              <c:numCache>
                <c:formatCode>#,##0</c:formatCode>
                <c:ptCount val="8"/>
                <c:pt idx="0">
                  <c:v>643860</c:v>
                </c:pt>
                <c:pt idx="1">
                  <c:v>7926</c:v>
                </c:pt>
                <c:pt idx="2">
                  <c:v>3338.7999999999997</c:v>
                </c:pt>
                <c:pt idx="3">
                  <c:v>38020.5</c:v>
                </c:pt>
                <c:pt idx="4">
                  <c:v>1105490.4000000001</c:v>
                </c:pt>
                <c:pt idx="5">
                  <c:v>22000</c:v>
                </c:pt>
                <c:pt idx="6">
                  <c:v>22363.200000000001</c:v>
                </c:pt>
                <c:pt idx="7">
                  <c:v>52215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Лист1!$C$127:$C$134</c15:f>
                <c15:dlblRangeCache>
                  <c:ptCount val="8"/>
                  <c:pt idx="0">
                    <c:v>gorod.dp.ua 2012</c:v>
                  </c:pt>
                  <c:pt idx="1">
                    <c:v>056.ua 2012</c:v>
                  </c:pt>
                  <c:pt idx="2">
                    <c:v>most-dnepr.info 2012</c:v>
                  </c:pt>
                  <c:pt idx="3">
                    <c:v>dp.vgorode.ua 2012</c:v>
                  </c:pt>
                  <c:pt idx="4">
                    <c:v>gorod.dp.ua 2013</c:v>
                  </c:pt>
                  <c:pt idx="5">
                    <c:v>056.ua 2013</c:v>
                  </c:pt>
                  <c:pt idx="6">
                    <c:v>most-dnepr.info 2013</c:v>
                  </c:pt>
                  <c:pt idx="7">
                    <c:v>dp.vgorode.ua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90971008"/>
        <c:axId val="790972640"/>
      </c:bubbleChart>
      <c:valAx>
        <c:axId val="79097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72640"/>
        <c:crosses val="autoZero"/>
        <c:crossBetween val="midCat"/>
      </c:valAx>
      <c:valAx>
        <c:axId val="7909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971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Харьков (</a:t>
            </a:r>
            <a:r>
              <a:rPr lang="en-US" sz="1800" b="1" i="0" baseline="0">
                <a:effectLst/>
              </a:rPr>
              <a:t>B2</a:t>
            </a:r>
            <a:r>
              <a:rPr lang="ru-RU" sz="1800" b="1" i="0" baseline="0">
                <a:effectLst/>
              </a:rPr>
              <a:t>С</a:t>
            </a:r>
            <a:r>
              <a:rPr lang="en-US" sz="1800" b="1" i="0" baseline="0">
                <a:effectLst/>
              </a:rPr>
              <a:t>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yVal>
            <c:numRef>
              <c:f>Лист1!$G$183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</c:ser>
        <c:ser>
          <c:idx val="1"/>
          <c:order val="1"/>
          <c:tx>
            <c:strRef>
              <c:f>Лист1!$G$183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27D48799-B0E1-4DD1-9F17-FF87E6973F9C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BBA0BB-FEFE-42E6-BFFB-484DEE55878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3.1731949620443588E-2"/>
                  <c:y val="0.10832786252626563"/>
                </c:manualLayout>
              </c:layout>
              <c:tx>
                <c:rich>
                  <a:bodyPr/>
                  <a:lstStyle/>
                  <a:p>
                    <a:fld id="{D8065874-0ECF-462B-BECD-3DBE0254E5D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6.7997034900950538E-3"/>
                  <c:y val="-0.1157987495970427"/>
                </c:manualLayout>
              </c:layout>
              <c:tx>
                <c:rich>
                  <a:bodyPr/>
                  <a:lstStyle/>
                  <a:p>
                    <a:fld id="{A99645CC-5ECC-4817-989F-9D92643AFCAA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2.0399110470285163E-2"/>
                  <c:y val="-0.12326963666781972"/>
                </c:manualLayout>
              </c:layout>
              <c:tx>
                <c:rich>
                  <a:bodyPr/>
                  <a:lstStyle/>
                  <a:p>
                    <a:fld id="{959FE639-3069-4953-824C-DA6277BD6B05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B1B5FFB-D6D8-44C5-927A-06455BB2471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>
                <c:manualLayout>
                  <c:x val="1.5865974810221794E-2"/>
                  <c:y val="5.6031653030826981E-2"/>
                </c:manualLayout>
              </c:layout>
              <c:tx>
                <c:rich>
                  <a:bodyPr/>
                  <a:lstStyle/>
                  <a:p>
                    <a:fld id="{6E41D469-4FC2-469B-8098-2548C9B5A78B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5.6664195750792115E-3"/>
                  <c:y val="-1.8677217676942439E-2"/>
                </c:manualLayout>
              </c:layout>
              <c:tx>
                <c:rich>
                  <a:bodyPr/>
                  <a:lstStyle/>
                  <a:p>
                    <a:fld id="{94F19E5D-957F-435E-9821-C035E1290FD8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0.12239466282171099"/>
                  <c:y val="-8.2179757778546511E-2"/>
                </c:manualLayout>
              </c:layout>
              <c:tx>
                <c:rich>
                  <a:bodyPr/>
                  <a:lstStyle/>
                  <a:p>
                    <a:fld id="{3F4751E7-604C-4999-B754-CBA69E4001D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0.1631928837622813"/>
                  <c:y val="5.6031653030827112E-2"/>
                </c:manualLayout>
              </c:layout>
              <c:tx>
                <c:rich>
                  <a:bodyPr/>
                  <a:lstStyle/>
                  <a:p>
                    <a:fld id="{418C8D44-6ADD-4AE5-B727-763D8CBA32D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1.5865974810221794E-2"/>
                  <c:y val="0.13074052373859646"/>
                </c:manualLayout>
              </c:layout>
              <c:tx>
                <c:rich>
                  <a:bodyPr/>
                  <a:lstStyle/>
                  <a:p>
                    <a:fld id="{F21BB322-8B57-4B76-B2D1-4E26213243EF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47E9E5F-E02F-418F-9B9B-86A948828E3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>
                <c:manualLayout>
                  <c:x val="-0.19039169772266151"/>
                  <c:y val="-6.8482340368282268E-17"/>
                </c:manualLayout>
              </c:layout>
              <c:tx>
                <c:rich>
                  <a:bodyPr/>
                  <a:lstStyle/>
                  <a:p>
                    <a:fld id="{83AB8DF4-351F-4E6B-AC7A-7F56880DD07E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5.6664195750792115E-3"/>
                  <c:y val="-4.1089878889273283E-2"/>
                </c:manualLayout>
              </c:layout>
              <c:tx>
                <c:rich>
                  <a:bodyPr/>
                  <a:lstStyle/>
                  <a:p>
                    <a:fld id="{D0670B58-121C-4318-8EC4-71ABE69025B1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Лист1!$G$184:$G$197</c:f>
              <c:numCache>
                <c:formatCode>General</c:formatCode>
                <c:ptCount val="14"/>
                <c:pt idx="0">
                  <c:v>5380</c:v>
                </c:pt>
                <c:pt idx="1">
                  <c:v>2982</c:v>
                </c:pt>
                <c:pt idx="2">
                  <c:v>2420</c:v>
                </c:pt>
                <c:pt idx="3">
                  <c:v>2334</c:v>
                </c:pt>
                <c:pt idx="4">
                  <c:v>4079</c:v>
                </c:pt>
                <c:pt idx="5">
                  <c:v>3984</c:v>
                </c:pt>
                <c:pt idx="6" formatCode="#,##0">
                  <c:v>4242</c:v>
                </c:pt>
                <c:pt idx="7">
                  <c:v>5006</c:v>
                </c:pt>
                <c:pt idx="8">
                  <c:v>2300</c:v>
                </c:pt>
                <c:pt idx="9">
                  <c:v>2138</c:v>
                </c:pt>
                <c:pt idx="10">
                  <c:v>3415</c:v>
                </c:pt>
                <c:pt idx="11">
                  <c:v>12000</c:v>
                </c:pt>
                <c:pt idx="12">
                  <c:v>2770</c:v>
                </c:pt>
                <c:pt idx="13" formatCode="#,##0">
                  <c:v>6160</c:v>
                </c:pt>
              </c:numCache>
            </c:numRef>
          </c:xVal>
          <c:yVal>
            <c:numRef>
              <c:f>Лист1!$E$184:$E$197</c:f>
              <c:numCache>
                <c:formatCode>General</c:formatCode>
                <c:ptCount val="14"/>
                <c:pt idx="0">
                  <c:v>3.9</c:v>
                </c:pt>
                <c:pt idx="1">
                  <c:v>5.0999999999999996</c:v>
                </c:pt>
                <c:pt idx="2">
                  <c:v>1.6</c:v>
                </c:pt>
                <c:pt idx="3">
                  <c:v>2.6</c:v>
                </c:pt>
                <c:pt idx="4">
                  <c:v>2.7</c:v>
                </c:pt>
                <c:pt idx="5">
                  <c:v>2.2999999999999998</c:v>
                </c:pt>
                <c:pt idx="6">
                  <c:v>1.8</c:v>
                </c:pt>
                <c:pt idx="7">
                  <c:v>2.7</c:v>
                </c:pt>
                <c:pt idx="8">
                  <c:v>3</c:v>
                </c:pt>
                <c:pt idx="9">
                  <c:v>1.9</c:v>
                </c:pt>
                <c:pt idx="10">
                  <c:v>2</c:v>
                </c:pt>
                <c:pt idx="11">
                  <c:v>3</c:v>
                </c:pt>
                <c:pt idx="12">
                  <c:v>2.5</c:v>
                </c:pt>
                <c:pt idx="13">
                  <c:v>1.8</c:v>
                </c:pt>
              </c:numCache>
            </c:numRef>
          </c:yVal>
          <c:bubbleSize>
            <c:numRef>
              <c:f>Лист1!$F$184:$F$197</c:f>
              <c:numCache>
                <c:formatCode>#,##0</c:formatCode>
                <c:ptCount val="14"/>
                <c:pt idx="0">
                  <c:v>32229.599999999999</c:v>
                </c:pt>
                <c:pt idx="1">
                  <c:v>25484.699999999997</c:v>
                </c:pt>
                <c:pt idx="2">
                  <c:v>8726.4</c:v>
                </c:pt>
                <c:pt idx="3">
                  <c:v>54644.200000000004</c:v>
                </c:pt>
                <c:pt idx="4">
                  <c:v>19202.400000000001</c:v>
                </c:pt>
                <c:pt idx="5">
                  <c:v>14772.9</c:v>
                </c:pt>
                <c:pt idx="6">
                  <c:v>11806.2</c:v>
                </c:pt>
                <c:pt idx="7">
                  <c:v>86219.1</c:v>
                </c:pt>
                <c:pt idx="8">
                  <c:v>21330</c:v>
                </c:pt>
                <c:pt idx="9">
                  <c:v>15315.9</c:v>
                </c:pt>
                <c:pt idx="10">
                  <c:v>106930</c:v>
                </c:pt>
                <c:pt idx="11">
                  <c:v>47502</c:v>
                </c:pt>
                <c:pt idx="12">
                  <c:v>21802.5</c:v>
                </c:pt>
                <c:pt idx="13">
                  <c:v>14040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Лист1!$C$184:$C$197</c15:f>
                <c15:dlblRangeCache>
                  <c:ptCount val="14"/>
                  <c:pt idx="0">
                    <c:v>atn.ua 2012</c:v>
                  </c:pt>
                  <c:pt idx="1">
                    <c:v>mediaport.ua 2012</c:v>
                  </c:pt>
                  <c:pt idx="2">
                    <c:v>vecherniy.kharkov.ua 2012</c:v>
                  </c:pt>
                  <c:pt idx="3">
                    <c:v>glavnoe.ua 2012</c:v>
                  </c:pt>
                  <c:pt idx="4">
                    <c:v>057.ua 2012</c:v>
                  </c:pt>
                  <c:pt idx="5">
                    <c:v>dozor.kharkov.ua 2012</c:v>
                  </c:pt>
                  <c:pt idx="6">
                    <c:v>kh.vgorode.ua 2012</c:v>
                  </c:pt>
                  <c:pt idx="7">
                    <c:v>atn.ua 2013</c:v>
                  </c:pt>
                  <c:pt idx="8">
                    <c:v>mediaport.ua 2013</c:v>
                  </c:pt>
                  <c:pt idx="9">
                    <c:v>vecherniy.kharkov.ua 2013</c:v>
                  </c:pt>
                  <c:pt idx="10">
                    <c:v>glavnoe.ua 2013</c:v>
                  </c:pt>
                  <c:pt idx="11">
                    <c:v>057.ua 2013</c:v>
                  </c:pt>
                  <c:pt idx="12">
                    <c:v>dozor.kharkov.ua 2013</c:v>
                  </c:pt>
                  <c:pt idx="13">
                    <c:v>kh.vgorode.ua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0632768"/>
        <c:axId val="960635488"/>
      </c:bubbleChart>
      <c:valAx>
        <c:axId val="96063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35488"/>
        <c:crosses val="autoZero"/>
        <c:crossBetween val="midCat"/>
      </c:valAx>
      <c:valAx>
        <c:axId val="96063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32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Харьков (</a:t>
            </a:r>
            <a:r>
              <a:rPr lang="en-US" sz="1800" b="1" i="0" baseline="0">
                <a:effectLst/>
              </a:rPr>
              <a:t>B2B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3276019390990145E-2"/>
          <c:y val="0.13160717364051167"/>
          <c:w val="0.95015199003358108"/>
          <c:h val="0.82936131085542719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yVal>
            <c:numRef>
              <c:f>Лист1!$G$199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</c:ser>
        <c:ser>
          <c:idx val="1"/>
          <c:order val="1"/>
          <c:tx>
            <c:strRef>
              <c:f>Лист1!$G$199</c:f>
              <c:strCache>
                <c:ptCount val="1"/>
                <c:pt idx="0">
                  <c:v> Пользователи из региона \ сутки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2BE6C52-121D-4DCC-B423-D98ED798AC4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E27480-2DE4-4AE1-8E79-681DC15CCC7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4.201554065345562E-2"/>
                  <c:y val="-0.12419118569473996"/>
                </c:manualLayout>
              </c:layout>
              <c:tx>
                <c:rich>
                  <a:bodyPr/>
                  <a:lstStyle/>
                  <a:p>
                    <a:fld id="{DC59A86A-9AB5-451E-BD6C-B265B0B256E6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7.0404419473358168E-2"/>
                  <c:y val="0.19870589711158404"/>
                </c:manualLayout>
              </c:layout>
              <c:tx>
                <c:rich>
                  <a:bodyPr/>
                  <a:lstStyle/>
                  <a:p>
                    <a:fld id="{A64E57E5-A078-4B3C-B628-B50CEDE0AAB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1.1355551527960988E-3"/>
                  <c:y val="7.8063031008122299E-2"/>
                </c:manualLayout>
              </c:layout>
              <c:tx>
                <c:rich>
                  <a:bodyPr/>
                  <a:lstStyle/>
                  <a:p>
                    <a:fld id="{23BAC1A7-CC92-4D62-8172-3FF19D9873BC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5FE25FD-2A6F-424A-B377-2B33041CE96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>
                <c:manualLayout>
                  <c:x val="-3.6337764889475162E-2"/>
                  <c:y val="-7.8063031008122369E-2"/>
                </c:manualLayout>
              </c:layout>
              <c:tx>
                <c:rich>
                  <a:bodyPr/>
                  <a:lstStyle/>
                  <a:p>
                    <a:fld id="{FABF8297-7BAC-495A-BB18-6BA4603201F9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8467A3E-19CD-4428-A8BE-18DC5EF607E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>
                <c:manualLayout>
                  <c:x val="-7.6082195237338626E-2"/>
                  <c:y val="0.10644958773834846"/>
                </c:manualLayout>
              </c:layout>
              <c:tx>
                <c:rich>
                  <a:bodyPr/>
                  <a:lstStyle/>
                  <a:p>
                    <a:fld id="{CFA45466-D12F-4C87-BAF8-0BDF053E6022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9925073-4CAB-4C4C-B852-11929488FF9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Лист1!$G$200:$G$209</c:f>
              <c:numCache>
                <c:formatCode>General</c:formatCode>
                <c:ptCount val="10"/>
                <c:pt idx="0">
                  <c:v>5380</c:v>
                </c:pt>
                <c:pt idx="1">
                  <c:v>2982</c:v>
                </c:pt>
                <c:pt idx="2">
                  <c:v>4079</c:v>
                </c:pt>
                <c:pt idx="3">
                  <c:v>3984</c:v>
                </c:pt>
                <c:pt idx="4" formatCode="#,##0">
                  <c:v>4242</c:v>
                </c:pt>
                <c:pt idx="5">
                  <c:v>5006</c:v>
                </c:pt>
                <c:pt idx="6">
                  <c:v>2300</c:v>
                </c:pt>
                <c:pt idx="7">
                  <c:v>12000</c:v>
                </c:pt>
                <c:pt idx="8">
                  <c:v>2770</c:v>
                </c:pt>
                <c:pt idx="9" formatCode="#,##0">
                  <c:v>6160</c:v>
                </c:pt>
              </c:numCache>
            </c:numRef>
          </c:xVal>
          <c:yVal>
            <c:numRef>
              <c:f>Лист1!$E$200:$E$209</c:f>
              <c:numCache>
                <c:formatCode>General</c:formatCode>
                <c:ptCount val="10"/>
                <c:pt idx="0">
                  <c:v>3.9</c:v>
                </c:pt>
                <c:pt idx="1">
                  <c:v>5.0999999999999996</c:v>
                </c:pt>
                <c:pt idx="2">
                  <c:v>2.7</c:v>
                </c:pt>
                <c:pt idx="3">
                  <c:v>2.2999999999999998</c:v>
                </c:pt>
                <c:pt idx="4">
                  <c:v>1.8</c:v>
                </c:pt>
                <c:pt idx="5">
                  <c:v>2.7</c:v>
                </c:pt>
                <c:pt idx="6">
                  <c:v>3</c:v>
                </c:pt>
                <c:pt idx="7">
                  <c:v>3</c:v>
                </c:pt>
                <c:pt idx="8">
                  <c:v>2.5</c:v>
                </c:pt>
                <c:pt idx="9">
                  <c:v>1.8</c:v>
                </c:pt>
              </c:numCache>
            </c:numRef>
          </c:yVal>
          <c:bubbleSize>
            <c:numRef>
              <c:f>Лист1!$F$200:$F$209</c:f>
              <c:numCache>
                <c:formatCode>#,##0</c:formatCode>
                <c:ptCount val="10"/>
                <c:pt idx="0">
                  <c:v>32229.599999999999</c:v>
                </c:pt>
                <c:pt idx="1">
                  <c:v>25484.699999999997</c:v>
                </c:pt>
                <c:pt idx="2">
                  <c:v>19202.400000000001</c:v>
                </c:pt>
                <c:pt idx="3">
                  <c:v>14772.9</c:v>
                </c:pt>
                <c:pt idx="4">
                  <c:v>11806.2</c:v>
                </c:pt>
                <c:pt idx="5">
                  <c:v>86219.1</c:v>
                </c:pt>
                <c:pt idx="6">
                  <c:v>21330</c:v>
                </c:pt>
                <c:pt idx="7">
                  <c:v>47502</c:v>
                </c:pt>
                <c:pt idx="8">
                  <c:v>21802.5</c:v>
                </c:pt>
                <c:pt idx="9">
                  <c:v>14040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Лист1!$C$200:$C$209</c15:f>
                <c15:dlblRangeCache>
                  <c:ptCount val="10"/>
                  <c:pt idx="0">
                    <c:v>atn.ua 2012</c:v>
                  </c:pt>
                  <c:pt idx="1">
                    <c:v>mediaport.ua 2012</c:v>
                  </c:pt>
                  <c:pt idx="2">
                    <c:v>057.ua 2012</c:v>
                  </c:pt>
                  <c:pt idx="3">
                    <c:v>dozor.kharkov.ua 2012</c:v>
                  </c:pt>
                  <c:pt idx="4">
                    <c:v>kh.vgorode.ua 2012</c:v>
                  </c:pt>
                  <c:pt idx="5">
                    <c:v>atn.ua 2013</c:v>
                  </c:pt>
                  <c:pt idx="6">
                    <c:v>mediaport.ua 2013</c:v>
                  </c:pt>
                  <c:pt idx="7">
                    <c:v>057.ua 2013</c:v>
                  </c:pt>
                  <c:pt idx="8">
                    <c:v>dozor.kharkov.ua 2013</c:v>
                  </c:pt>
                  <c:pt idx="9">
                    <c:v>kh.vgorode.ua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0633312"/>
        <c:axId val="960633856"/>
      </c:bubbleChart>
      <c:valAx>
        <c:axId val="96063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33856"/>
        <c:crosses val="autoZero"/>
        <c:crossBetween val="midCat"/>
      </c:valAx>
      <c:valAx>
        <c:axId val="9606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33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Киев (</a:t>
            </a:r>
            <a:r>
              <a:rPr lang="en-US" sz="1800" b="1" i="0" baseline="0">
                <a:effectLst/>
              </a:rPr>
              <a:t>B2</a:t>
            </a:r>
            <a:r>
              <a:rPr lang="ru-RU" sz="1800" b="1" i="0" baseline="0">
                <a:effectLst/>
              </a:rPr>
              <a:t>С</a:t>
            </a:r>
            <a:r>
              <a:rPr lang="en-US" sz="1800" b="1" i="0" baseline="0">
                <a:effectLst/>
              </a:rPr>
              <a:t> </a:t>
            </a:r>
            <a:r>
              <a:rPr lang="ru-RU" sz="1800" b="1" i="0" baseline="0">
                <a:effectLst/>
              </a:rPr>
              <a:t>конкуренты)</a:t>
            </a:r>
            <a:r>
              <a:rPr lang="en-US" sz="1800" b="1" i="0" baseline="0">
                <a:effectLst/>
              </a:rPr>
              <a:t> 2012</a:t>
            </a:r>
            <a:r>
              <a:rPr lang="ru-RU" sz="1800" b="1" i="0" baseline="0">
                <a:effectLst/>
              </a:rPr>
              <a:t>-2013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ubbleChart>
        <c:varyColors val="0"/>
        <c:ser>
          <c:idx val="1"/>
          <c:order val="1"/>
          <c:tx>
            <c:strRef>
              <c:f>Лист1!$G$253:$G$258</c:f>
              <c:strCache>
                <c:ptCount val="6"/>
                <c:pt idx="0">
                  <c:v>8876</c:v>
                </c:pt>
                <c:pt idx="1">
                  <c:v>18675</c:v>
                </c:pt>
                <c:pt idx="2">
                  <c:v>14 332</c:v>
                </c:pt>
                <c:pt idx="3">
                  <c:v>7469</c:v>
                </c:pt>
                <c:pt idx="4">
                  <c:v>3283</c:v>
                </c:pt>
                <c:pt idx="5">
                  <c:v>21 500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446C8BC1-FBF7-4FD4-8D79-B51A5BB1FF6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00B82D7-DA21-4271-A046-3D36DD71694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0809D68-2B97-4A56-AB65-7709BAD4F40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>
                <c:manualLayout>
                  <c:x val="-1.80610887885614E-2"/>
                  <c:y val="9.6630119684392335E-2"/>
                </c:manualLayout>
              </c:layout>
              <c:tx>
                <c:rich>
                  <a:bodyPr/>
                  <a:lstStyle/>
                  <a:p>
                    <a:fld id="{771DB7BF-6090-404F-95DC-99A9D5C11D8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670D5CC-7B5D-4685-873D-33AFE270B65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CD4FE01-D40F-4646-86C9-3325A15B83D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Лист1!$G$253:$G$258</c:f>
              <c:numCache>
                <c:formatCode>General</c:formatCode>
                <c:ptCount val="6"/>
                <c:pt idx="0">
                  <c:v>8876</c:v>
                </c:pt>
                <c:pt idx="1">
                  <c:v>18675</c:v>
                </c:pt>
                <c:pt idx="2" formatCode="#,##0">
                  <c:v>14332</c:v>
                </c:pt>
                <c:pt idx="3">
                  <c:v>7469</c:v>
                </c:pt>
                <c:pt idx="4">
                  <c:v>3283</c:v>
                </c:pt>
                <c:pt idx="5" formatCode="#,##0">
                  <c:v>21500</c:v>
                </c:pt>
              </c:numCache>
            </c:numRef>
          </c:xVal>
          <c:yVal>
            <c:numRef>
              <c:f>Лист1!$E$253:$E$258</c:f>
              <c:numCache>
                <c:formatCode>General</c:formatCode>
                <c:ptCount val="6"/>
                <c:pt idx="0">
                  <c:v>1.9</c:v>
                </c:pt>
                <c:pt idx="1">
                  <c:v>1.3</c:v>
                </c:pt>
                <c:pt idx="2">
                  <c:v>1.6</c:v>
                </c:pt>
                <c:pt idx="3">
                  <c:v>1.9</c:v>
                </c:pt>
                <c:pt idx="4">
                  <c:v>1.3</c:v>
                </c:pt>
                <c:pt idx="5">
                  <c:v>1.7</c:v>
                </c:pt>
              </c:numCache>
            </c:numRef>
          </c:yVal>
          <c:bubbleSize>
            <c:numRef>
              <c:f>Лист1!$F$253:$F$258</c:f>
              <c:numCache>
                <c:formatCode>#,##0</c:formatCode>
                <c:ptCount val="6"/>
                <c:pt idx="0">
                  <c:v>11899.699999999999</c:v>
                </c:pt>
                <c:pt idx="1">
                  <c:v>66597.7</c:v>
                </c:pt>
                <c:pt idx="2">
                  <c:v>32905.599999999999</c:v>
                </c:pt>
                <c:pt idx="3">
                  <c:v>20472.5</c:v>
                </c:pt>
                <c:pt idx="4">
                  <c:v>7308.6</c:v>
                </c:pt>
                <c:pt idx="5">
                  <c:v>46580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Лист1!$C$253:$C$258</c15:f>
                <c15:dlblRangeCache>
                  <c:ptCount val="6"/>
                  <c:pt idx="0">
                    <c:v>nashkiev.ua 2012</c:v>
                  </c:pt>
                  <c:pt idx="1">
                    <c:v>puls.kiev.ua 2012</c:v>
                  </c:pt>
                  <c:pt idx="2">
                    <c:v>kiev.vgorode.ua 2012</c:v>
                  </c:pt>
                  <c:pt idx="3">
                    <c:v>nashkiev.ua 2013</c:v>
                  </c:pt>
                  <c:pt idx="4">
                    <c:v>puls.kiev.ua 2013</c:v>
                  </c:pt>
                  <c:pt idx="5">
                    <c:v>kiev.vgorode.ua 2013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0638208"/>
        <c:axId val="960634400"/>
        <c:extLst>
          <c:ext xmlns:c15="http://schemas.microsoft.com/office/drawing/2012/chart" uri="{02D57815-91ED-43cb-92C2-25804820EDAC}">
            <c15:filteredBubbleSeries>
              <c15:ser>
                <c:idx val="0"/>
                <c:order val="0"/>
                <c:spPr>
                  <a:solidFill>
                    <a:schemeClr val="accent1">
                      <a:alpha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yVal>
                  <c:numRef>
                    <c:extLst>
                      <c:ext uri="{02D57815-91ED-43cb-92C2-25804820EDAC}">
                        <c15:formulaRef>
                          <c15:sqref>Лист1!$G$252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yVal>
                <c:bubbleSize>
                  <c:numLit>
                    <c:formatCode>General</c:formatCode>
                    <c:ptCount val="1"/>
                    <c:pt idx="0">
                      <c:v>1</c:v>
                    </c:pt>
                  </c:numLit>
                </c:bubbleSize>
                <c:bubble3D val="0"/>
              </c15:ser>
            </c15:filteredBubbleSeries>
          </c:ext>
        </c:extLst>
      </c:bubbleChart>
      <c:valAx>
        <c:axId val="96063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34400"/>
        <c:crosses val="autoZero"/>
        <c:crossBetween val="midCat"/>
      </c:valAx>
      <c:valAx>
        <c:axId val="9606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38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42</xdr:row>
      <xdr:rowOff>173213</xdr:rowOff>
    </xdr:from>
    <xdr:to>
      <xdr:col>8</xdr:col>
      <xdr:colOff>857250</xdr:colOff>
      <xdr:row>60</xdr:row>
      <xdr:rowOff>95250</xdr:rowOff>
    </xdr:to>
    <xdr:graphicFrame macro="">
      <xdr:nvGraphicFramePr>
        <xdr:cNvPr id="38" name="Диаграмма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68035</xdr:rowOff>
    </xdr:from>
    <xdr:to>
      <xdr:col>8</xdr:col>
      <xdr:colOff>870858</xdr:colOff>
      <xdr:row>42</xdr:row>
      <xdr:rowOff>40821</xdr:rowOff>
    </xdr:to>
    <xdr:graphicFrame macro="">
      <xdr:nvGraphicFramePr>
        <xdr:cNvPr id="39" name="Диаграмма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90</xdr:row>
      <xdr:rowOff>179615</xdr:rowOff>
    </xdr:from>
    <xdr:to>
      <xdr:col>8</xdr:col>
      <xdr:colOff>1306285</xdr:colOff>
      <xdr:row>105</xdr:row>
      <xdr:rowOff>176893</xdr:rowOff>
    </xdr:to>
    <xdr:graphicFrame macro="">
      <xdr:nvGraphicFramePr>
        <xdr:cNvPr id="40" name="Диаграмма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585106</xdr:colOff>
      <xdr:row>107</xdr:row>
      <xdr:rowOff>16328</xdr:rowOff>
    </xdr:from>
    <xdr:to>
      <xdr:col>9</xdr:col>
      <xdr:colOff>13606</xdr:colOff>
      <xdr:row>122</xdr:row>
      <xdr:rowOff>122463</xdr:rowOff>
    </xdr:to>
    <xdr:graphicFrame macro="">
      <xdr:nvGraphicFramePr>
        <xdr:cNvPr id="41" name="Диаграмма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593912</xdr:colOff>
      <xdr:row>142</xdr:row>
      <xdr:rowOff>174812</xdr:rowOff>
    </xdr:from>
    <xdr:to>
      <xdr:col>9</xdr:col>
      <xdr:colOff>22412</xdr:colOff>
      <xdr:row>159</xdr:row>
      <xdr:rowOff>168088</xdr:rowOff>
    </xdr:to>
    <xdr:graphicFrame macro="">
      <xdr:nvGraphicFramePr>
        <xdr:cNvPr id="42" name="Диаграмма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9</xdr:col>
      <xdr:colOff>40821</xdr:colOff>
      <xdr:row>179</xdr:row>
      <xdr:rowOff>183776</xdr:rowOff>
    </xdr:to>
    <xdr:graphicFrame macro="">
      <xdr:nvGraphicFramePr>
        <xdr:cNvPr id="43" name="Диаграмма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22410</xdr:colOff>
      <xdr:row>210</xdr:row>
      <xdr:rowOff>6724</xdr:rowOff>
    </xdr:from>
    <xdr:to>
      <xdr:col>9</xdr:col>
      <xdr:colOff>22411</xdr:colOff>
      <xdr:row>227</xdr:row>
      <xdr:rowOff>168088</xdr:rowOff>
    </xdr:to>
    <xdr:graphicFrame macro="">
      <xdr:nvGraphicFramePr>
        <xdr:cNvPr id="44" name="Диаграмма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33618</xdr:colOff>
      <xdr:row>228</xdr:row>
      <xdr:rowOff>152399</xdr:rowOff>
    </xdr:from>
    <xdr:to>
      <xdr:col>9</xdr:col>
      <xdr:colOff>11205</xdr:colOff>
      <xdr:row>247</xdr:row>
      <xdr:rowOff>112058</xdr:rowOff>
    </xdr:to>
    <xdr:graphicFrame macro="">
      <xdr:nvGraphicFramePr>
        <xdr:cNvPr id="45" name="Диаграмма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582706</xdr:colOff>
      <xdr:row>268</xdr:row>
      <xdr:rowOff>163606</xdr:rowOff>
    </xdr:from>
    <xdr:to>
      <xdr:col>9</xdr:col>
      <xdr:colOff>0</xdr:colOff>
      <xdr:row>288</xdr:row>
      <xdr:rowOff>33618</xdr:rowOff>
    </xdr:to>
    <xdr:graphicFrame macro="">
      <xdr:nvGraphicFramePr>
        <xdr:cNvPr id="46" name="Диаграмма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605117</xdr:colOff>
      <xdr:row>288</xdr:row>
      <xdr:rowOff>174813</xdr:rowOff>
    </xdr:from>
    <xdr:to>
      <xdr:col>9</xdr:col>
      <xdr:colOff>44822</xdr:colOff>
      <xdr:row>308</xdr:row>
      <xdr:rowOff>123265</xdr:rowOff>
    </xdr:to>
    <xdr:graphicFrame macro="">
      <xdr:nvGraphicFramePr>
        <xdr:cNvPr id="47" name="Диаграмма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336</xdr:row>
      <xdr:rowOff>40341</xdr:rowOff>
    </xdr:from>
    <xdr:to>
      <xdr:col>8</xdr:col>
      <xdr:colOff>1299882</xdr:colOff>
      <xdr:row>355</xdr:row>
      <xdr:rowOff>44824</xdr:rowOff>
    </xdr:to>
    <xdr:graphicFrame macro="">
      <xdr:nvGraphicFramePr>
        <xdr:cNvPr id="48" name="Диаграмма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357</xdr:row>
      <xdr:rowOff>0</xdr:rowOff>
    </xdr:from>
    <xdr:to>
      <xdr:col>8</xdr:col>
      <xdr:colOff>1299882</xdr:colOff>
      <xdr:row>376</xdr:row>
      <xdr:rowOff>4483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11204</xdr:colOff>
      <xdr:row>397</xdr:row>
      <xdr:rowOff>174811</xdr:rowOff>
    </xdr:from>
    <xdr:to>
      <xdr:col>8</xdr:col>
      <xdr:colOff>1311087</xdr:colOff>
      <xdr:row>415</xdr:row>
      <xdr:rowOff>56028</xdr:rowOff>
    </xdr:to>
    <xdr:graphicFrame macro="">
      <xdr:nvGraphicFramePr>
        <xdr:cNvPr id="51" name="Диаграмма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11206</xdr:colOff>
      <xdr:row>416</xdr:row>
      <xdr:rowOff>186018</xdr:rowOff>
    </xdr:from>
    <xdr:to>
      <xdr:col>8</xdr:col>
      <xdr:colOff>1288676</xdr:colOff>
      <xdr:row>432</xdr:row>
      <xdr:rowOff>22412</xdr:rowOff>
    </xdr:to>
    <xdr:graphicFrame macro="">
      <xdr:nvGraphicFramePr>
        <xdr:cNvPr id="52" name="Диаграмма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605116</xdr:colOff>
      <xdr:row>449</xdr:row>
      <xdr:rowOff>186017</xdr:rowOff>
    </xdr:from>
    <xdr:to>
      <xdr:col>8</xdr:col>
      <xdr:colOff>1176615</xdr:colOff>
      <xdr:row>469</xdr:row>
      <xdr:rowOff>44822</xdr:rowOff>
    </xdr:to>
    <xdr:graphicFrame macro="">
      <xdr:nvGraphicFramePr>
        <xdr:cNvPr id="53" name="Диаграмма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11205</xdr:colOff>
      <xdr:row>470</xdr:row>
      <xdr:rowOff>186017</xdr:rowOff>
    </xdr:from>
    <xdr:to>
      <xdr:col>8</xdr:col>
      <xdr:colOff>1176617</xdr:colOff>
      <xdr:row>490</xdr:row>
      <xdr:rowOff>112058</xdr:rowOff>
    </xdr:to>
    <xdr:graphicFrame macro="">
      <xdr:nvGraphicFramePr>
        <xdr:cNvPr id="54" name="Диаграмма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ra.dn.ua/" TargetMode="External"/><Relationship Id="rId1" Type="http://schemas.openxmlformats.org/officeDocument/2006/relationships/hyperlink" Target="http://ura.dn.u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9"/>
  <sheetViews>
    <sheetView tabSelected="1" topLeftCell="A427" zoomScale="85" zoomScaleNormal="85" workbookViewId="0">
      <selection activeCell="J452" sqref="J452"/>
    </sheetView>
  </sheetViews>
  <sheetFormatPr defaultRowHeight="15" x14ac:dyDescent="0.25"/>
  <cols>
    <col min="2" max="2" width="4.28515625" bestFit="1" customWidth="1"/>
    <col min="3" max="3" width="26.85546875" customWidth="1"/>
    <col min="4" max="4" width="24.5703125" bestFit="1" customWidth="1"/>
    <col min="5" max="5" width="19.140625" bestFit="1" customWidth="1"/>
    <col min="6" max="6" width="10.85546875" bestFit="1" customWidth="1"/>
    <col min="7" max="7" width="31.85546875" bestFit="1" customWidth="1"/>
    <col min="8" max="8" width="30.85546875" bestFit="1" customWidth="1"/>
    <col min="9" max="9" width="19.7109375" bestFit="1" customWidth="1"/>
    <col min="10" max="10" width="22.42578125" bestFit="1" customWidth="1"/>
    <col min="11" max="11" width="34.5703125" customWidth="1"/>
    <col min="12" max="12" width="40" customWidth="1"/>
    <col min="13" max="13" width="40" bestFit="1" customWidth="1"/>
  </cols>
  <sheetData>
    <row r="1" spans="1:9" x14ac:dyDescent="0.25"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3" t="s">
        <v>7</v>
      </c>
    </row>
    <row r="2" spans="1:9" x14ac:dyDescent="0.25">
      <c r="A2">
        <v>2012</v>
      </c>
      <c r="B2" s="4"/>
      <c r="C2" s="5" t="s">
        <v>16</v>
      </c>
      <c r="D2" s="6">
        <v>5613</v>
      </c>
      <c r="E2" s="5">
        <v>4.2</v>
      </c>
      <c r="F2" s="6">
        <f>E2*D2</f>
        <v>23574.600000000002</v>
      </c>
      <c r="G2" s="7">
        <v>1854</v>
      </c>
      <c r="H2" s="8">
        <v>79638</v>
      </c>
      <c r="I2" s="9">
        <f t="shared" ref="I2:I9" si="0">(G2)/H2</f>
        <v>2.3280343554584495E-2</v>
      </c>
    </row>
    <row r="3" spans="1:9" x14ac:dyDescent="0.25">
      <c r="A3">
        <v>2012</v>
      </c>
      <c r="B3" s="10"/>
      <c r="C3" s="5" t="s">
        <v>17</v>
      </c>
      <c r="D3" s="6">
        <v>1859</v>
      </c>
      <c r="E3" s="5">
        <v>2.4</v>
      </c>
      <c r="F3" s="6">
        <f>E3*D3</f>
        <v>4461.5999999999995</v>
      </c>
      <c r="G3" s="7">
        <v>765</v>
      </c>
      <c r="H3" s="8">
        <v>79638</v>
      </c>
      <c r="I3" s="9">
        <f t="shared" si="0"/>
        <v>9.6059670006780687E-3</v>
      </c>
    </row>
    <row r="4" spans="1:9" x14ac:dyDescent="0.25">
      <c r="A4">
        <v>2012</v>
      </c>
      <c r="B4" s="11"/>
      <c r="C4" t="s">
        <v>18</v>
      </c>
      <c r="D4">
        <v>3511</v>
      </c>
      <c r="E4" s="5">
        <v>3.6</v>
      </c>
      <c r="F4">
        <v>12701</v>
      </c>
      <c r="G4">
        <v>204</v>
      </c>
      <c r="H4" s="8">
        <v>79638</v>
      </c>
      <c r="I4" s="9">
        <f t="shared" si="0"/>
        <v>2.5615912001808183E-3</v>
      </c>
    </row>
    <row r="5" spans="1:9" x14ac:dyDescent="0.25">
      <c r="A5">
        <v>2012</v>
      </c>
      <c r="B5" s="12"/>
      <c r="C5" s="1" t="s">
        <v>19</v>
      </c>
      <c r="D5" s="6">
        <v>16583</v>
      </c>
      <c r="E5" s="5">
        <v>1.8</v>
      </c>
      <c r="F5" s="6">
        <f>E5*D5</f>
        <v>29849.4</v>
      </c>
      <c r="G5" s="6">
        <v>7450</v>
      </c>
      <c r="H5" s="8">
        <v>79638</v>
      </c>
      <c r="I5" s="9">
        <f t="shared" si="0"/>
        <v>9.3548306085034783E-2</v>
      </c>
    </row>
    <row r="6" spans="1:9" x14ac:dyDescent="0.25">
      <c r="A6">
        <v>2013</v>
      </c>
      <c r="B6" s="4"/>
      <c r="C6" s="5" t="s">
        <v>20</v>
      </c>
      <c r="D6" s="6">
        <v>6187</v>
      </c>
      <c r="E6" s="16">
        <v>4.9000000000000004</v>
      </c>
      <c r="F6" s="6">
        <f>E6*D6</f>
        <v>30316.300000000003</v>
      </c>
      <c r="G6" s="7">
        <v>2063</v>
      </c>
      <c r="H6" s="8">
        <v>82408</v>
      </c>
      <c r="I6" s="9">
        <f t="shared" si="0"/>
        <v>2.5033977283758859E-2</v>
      </c>
    </row>
    <row r="7" spans="1:9" x14ac:dyDescent="0.25">
      <c r="A7">
        <v>2013</v>
      </c>
      <c r="B7" s="10"/>
      <c r="C7" s="5" t="s">
        <v>21</v>
      </c>
      <c r="D7" s="6">
        <v>1906</v>
      </c>
      <c r="E7" s="5">
        <v>2.2999999999999998</v>
      </c>
      <c r="F7" s="6">
        <f>E7*D7</f>
        <v>4383.7999999999993</v>
      </c>
      <c r="G7" s="7">
        <v>802</v>
      </c>
      <c r="H7" s="8">
        <v>82408</v>
      </c>
      <c r="I7" s="9">
        <f t="shared" si="0"/>
        <v>9.7320648480730028E-3</v>
      </c>
    </row>
    <row r="8" spans="1:9" x14ac:dyDescent="0.25">
      <c r="A8">
        <v>2013</v>
      </c>
      <c r="B8" s="11"/>
      <c r="C8" t="s">
        <v>22</v>
      </c>
      <c r="D8">
        <v>368</v>
      </c>
      <c r="E8" s="5">
        <v>3.5</v>
      </c>
      <c r="F8" s="6">
        <f>E8*D8</f>
        <v>1288</v>
      </c>
      <c r="G8">
        <v>274</v>
      </c>
      <c r="H8" s="8">
        <v>82408</v>
      </c>
      <c r="I8" s="9">
        <f t="shared" si="0"/>
        <v>3.3249199106882826E-3</v>
      </c>
    </row>
    <row r="9" spans="1:9" x14ac:dyDescent="0.25">
      <c r="A9">
        <v>2013</v>
      </c>
      <c r="B9" s="12"/>
      <c r="C9" s="1" t="s">
        <v>23</v>
      </c>
      <c r="D9" s="6">
        <v>20583</v>
      </c>
      <c r="E9" s="5">
        <v>1.8</v>
      </c>
      <c r="F9" s="6">
        <f>E9*D9</f>
        <v>37049.4</v>
      </c>
      <c r="G9" s="6">
        <v>11460</v>
      </c>
      <c r="H9" s="8">
        <v>82408</v>
      </c>
      <c r="I9" s="9">
        <f t="shared" si="0"/>
        <v>0.13906416852732745</v>
      </c>
    </row>
    <row r="11" spans="1:9" x14ac:dyDescent="0.25">
      <c r="A11">
        <v>2012</v>
      </c>
      <c r="B11" s="1" t="s">
        <v>8</v>
      </c>
      <c r="C11" s="1" t="s">
        <v>1</v>
      </c>
      <c r="D11" s="2" t="s">
        <v>2</v>
      </c>
      <c r="E11" s="1" t="s">
        <v>3</v>
      </c>
      <c r="F11" s="1" t="s">
        <v>4</v>
      </c>
      <c r="G11" s="3" t="s">
        <v>5</v>
      </c>
      <c r="H11" s="3" t="s">
        <v>6</v>
      </c>
      <c r="I11" s="3" t="s">
        <v>7</v>
      </c>
    </row>
    <row r="12" spans="1:9" x14ac:dyDescent="0.25">
      <c r="A12">
        <v>2012</v>
      </c>
      <c r="B12" s="4"/>
      <c r="C12" s="5" t="s">
        <v>24</v>
      </c>
      <c r="D12" s="6">
        <v>5613</v>
      </c>
      <c r="E12" s="5">
        <v>4.2</v>
      </c>
      <c r="F12" s="6">
        <f>E12*D12</f>
        <v>23574.600000000002</v>
      </c>
      <c r="G12" s="5">
        <v>1854</v>
      </c>
      <c r="H12" s="8">
        <v>79638</v>
      </c>
      <c r="I12" s="9">
        <f t="shared" ref="I12:I17" si="1">(G12)/H12</f>
        <v>2.3280343554584495E-2</v>
      </c>
    </row>
    <row r="13" spans="1:9" x14ac:dyDescent="0.25">
      <c r="A13">
        <v>2012</v>
      </c>
      <c r="B13" s="10"/>
      <c r="C13" s="5" t="s">
        <v>17</v>
      </c>
      <c r="D13" s="6">
        <v>1859</v>
      </c>
      <c r="E13" s="5">
        <v>2.4</v>
      </c>
      <c r="F13" s="6">
        <f>E13*D13</f>
        <v>4461.5999999999995</v>
      </c>
      <c r="G13" s="5">
        <v>765</v>
      </c>
      <c r="H13" s="8">
        <v>79638</v>
      </c>
      <c r="I13" s="9">
        <f t="shared" si="1"/>
        <v>9.6059670006780687E-3</v>
      </c>
    </row>
    <row r="14" spans="1:9" x14ac:dyDescent="0.25">
      <c r="A14">
        <v>2012</v>
      </c>
      <c r="B14" s="11"/>
      <c r="C14" s="5" t="s">
        <v>18</v>
      </c>
      <c r="D14" s="5">
        <v>3511</v>
      </c>
      <c r="E14" s="5">
        <v>3.6</v>
      </c>
      <c r="F14" s="5">
        <v>12701</v>
      </c>
      <c r="G14" s="5">
        <v>204</v>
      </c>
      <c r="H14" s="8">
        <v>79638</v>
      </c>
      <c r="I14" s="9">
        <f t="shared" si="1"/>
        <v>2.5615912001808183E-3</v>
      </c>
    </row>
    <row r="15" spans="1:9" x14ac:dyDescent="0.25">
      <c r="A15">
        <v>2012</v>
      </c>
      <c r="B15" s="13"/>
      <c r="C15" s="5" t="s">
        <v>25</v>
      </c>
      <c r="D15" s="5">
        <v>15095</v>
      </c>
      <c r="E15" s="5">
        <v>2.68</v>
      </c>
      <c r="F15" s="5">
        <v>40490</v>
      </c>
      <c r="G15" s="5">
        <v>815</v>
      </c>
      <c r="H15" s="8">
        <v>79638</v>
      </c>
      <c r="I15" s="9">
        <f t="shared" si="1"/>
        <v>1.0233807981114543E-2</v>
      </c>
    </row>
    <row r="16" spans="1:9" x14ac:dyDescent="0.25">
      <c r="A16">
        <v>2012</v>
      </c>
      <c r="B16" s="14"/>
      <c r="C16" s="5" t="s">
        <v>26</v>
      </c>
      <c r="D16">
        <v>51389</v>
      </c>
      <c r="E16" s="5">
        <v>3.8</v>
      </c>
      <c r="F16">
        <v>194994</v>
      </c>
      <c r="G16">
        <v>1495</v>
      </c>
      <c r="H16" s="8">
        <v>79638</v>
      </c>
      <c r="I16" s="9">
        <f t="shared" si="1"/>
        <v>1.8772445315050602E-2</v>
      </c>
    </row>
    <row r="17" spans="1:12" x14ac:dyDescent="0.25">
      <c r="A17">
        <v>2012</v>
      </c>
      <c r="B17" s="15"/>
      <c r="C17" s="1" t="s">
        <v>19</v>
      </c>
      <c r="D17" s="6">
        <v>16583</v>
      </c>
      <c r="E17" s="5">
        <v>1.8</v>
      </c>
      <c r="F17" s="6">
        <f>E17*D17</f>
        <v>29849.4</v>
      </c>
      <c r="G17" s="6">
        <v>7450</v>
      </c>
      <c r="H17" s="8">
        <v>79638</v>
      </c>
      <c r="I17" s="9">
        <f t="shared" si="1"/>
        <v>9.3548306085034783E-2</v>
      </c>
    </row>
    <row r="18" spans="1:12" x14ac:dyDescent="0.25">
      <c r="A18">
        <v>2013</v>
      </c>
      <c r="B18" s="4"/>
      <c r="C18" s="5" t="s">
        <v>20</v>
      </c>
      <c r="D18" s="6">
        <v>6187</v>
      </c>
      <c r="E18" s="16">
        <v>4.9000000000000004</v>
      </c>
      <c r="F18" s="6">
        <f>E18*D18</f>
        <v>30316.300000000003</v>
      </c>
      <c r="G18" s="7">
        <v>2063</v>
      </c>
      <c r="H18" s="8">
        <v>82408</v>
      </c>
      <c r="I18" s="9">
        <f t="shared" ref="I18:I23" si="2">(G18)/H18</f>
        <v>2.5033977283758859E-2</v>
      </c>
    </row>
    <row r="19" spans="1:12" x14ac:dyDescent="0.25">
      <c r="A19">
        <v>2013</v>
      </c>
      <c r="B19" s="10"/>
      <c r="C19" s="5" t="s">
        <v>21</v>
      </c>
      <c r="D19" s="6">
        <v>1906</v>
      </c>
      <c r="E19" s="16">
        <v>2.2999999999999998</v>
      </c>
      <c r="F19" s="6">
        <f t="shared" ref="F19:F23" si="3">E19*D19</f>
        <v>4383.7999999999993</v>
      </c>
      <c r="G19" s="7">
        <v>802</v>
      </c>
      <c r="H19" s="8">
        <v>82408</v>
      </c>
      <c r="I19" s="9">
        <f t="shared" si="2"/>
        <v>9.7320648480730028E-3</v>
      </c>
    </row>
    <row r="20" spans="1:12" x14ac:dyDescent="0.25">
      <c r="A20">
        <v>2013</v>
      </c>
      <c r="B20" s="11"/>
      <c r="C20" t="s">
        <v>22</v>
      </c>
      <c r="D20">
        <v>368</v>
      </c>
      <c r="E20" s="16">
        <v>3.5</v>
      </c>
      <c r="F20" s="6">
        <f t="shared" si="3"/>
        <v>1288</v>
      </c>
      <c r="G20">
        <v>274</v>
      </c>
      <c r="H20" s="8">
        <v>82408</v>
      </c>
      <c r="I20" s="9">
        <f>(G20)/H20</f>
        <v>3.3249199106882826E-3</v>
      </c>
    </row>
    <row r="21" spans="1:12" x14ac:dyDescent="0.25">
      <c r="A21">
        <v>2013</v>
      </c>
      <c r="B21" s="13"/>
      <c r="C21" s="5" t="s">
        <v>27</v>
      </c>
      <c r="D21" s="6">
        <v>5891</v>
      </c>
      <c r="E21" s="16">
        <v>2.8</v>
      </c>
      <c r="F21" s="6">
        <f t="shared" si="3"/>
        <v>16494.8</v>
      </c>
      <c r="G21" s="5">
        <v>405</v>
      </c>
      <c r="H21" s="8">
        <v>82408</v>
      </c>
      <c r="I21" s="9">
        <f t="shared" si="2"/>
        <v>4.91457140083487E-3</v>
      </c>
    </row>
    <row r="22" spans="1:12" x14ac:dyDescent="0.25">
      <c r="A22">
        <v>2013</v>
      </c>
      <c r="B22" s="19"/>
      <c r="C22" s="5" t="s">
        <v>28</v>
      </c>
      <c r="D22" s="17">
        <v>8543</v>
      </c>
      <c r="E22" s="16">
        <v>3.6</v>
      </c>
      <c r="F22" s="6">
        <f t="shared" si="3"/>
        <v>30754.799999999999</v>
      </c>
      <c r="G22">
        <v>1295</v>
      </c>
      <c r="H22" s="8">
        <v>82408</v>
      </c>
      <c r="I22" s="9">
        <f t="shared" si="2"/>
        <v>1.5714493738471991E-2</v>
      </c>
    </row>
    <row r="23" spans="1:12" x14ac:dyDescent="0.25">
      <c r="A23">
        <v>2013</v>
      </c>
      <c r="B23" s="15"/>
      <c r="C23" s="1" t="s">
        <v>23</v>
      </c>
      <c r="D23" s="6">
        <v>20583</v>
      </c>
      <c r="E23" s="16">
        <v>1.8</v>
      </c>
      <c r="F23" s="6">
        <f t="shared" si="3"/>
        <v>37049.4</v>
      </c>
      <c r="G23" s="6">
        <v>11460</v>
      </c>
      <c r="H23" s="8">
        <v>82408</v>
      </c>
      <c r="I23" s="9">
        <f t="shared" si="2"/>
        <v>0.13906416852732745</v>
      </c>
    </row>
    <row r="30" spans="1:12" x14ac:dyDescent="0.25">
      <c r="J30" s="32"/>
      <c r="K30" s="33"/>
      <c r="L30" s="33"/>
    </row>
    <row r="31" spans="1:12" x14ac:dyDescent="0.25">
      <c r="J31" s="32"/>
      <c r="K31" s="33"/>
      <c r="L31" s="33"/>
    </row>
    <row r="32" spans="1:12" x14ac:dyDescent="0.25">
      <c r="J32" s="32"/>
      <c r="K32" s="33"/>
      <c r="L32" s="33"/>
    </row>
    <row r="33" spans="10:12" x14ac:dyDescent="0.25">
      <c r="J33" s="32"/>
      <c r="K33" s="33"/>
      <c r="L33" s="33"/>
    </row>
    <row r="34" spans="10:12" x14ac:dyDescent="0.25">
      <c r="J34" s="32"/>
      <c r="K34" s="33"/>
      <c r="L34" s="33"/>
    </row>
    <row r="35" spans="10:12" x14ac:dyDescent="0.25">
      <c r="J35" s="32"/>
      <c r="K35" s="33"/>
      <c r="L35" s="33"/>
    </row>
    <row r="36" spans="10:12" x14ac:dyDescent="0.25">
      <c r="J36" s="32"/>
      <c r="K36" s="33"/>
      <c r="L36" s="33"/>
    </row>
    <row r="37" spans="10:12" x14ac:dyDescent="0.25">
      <c r="J37" s="32"/>
      <c r="K37" s="33"/>
      <c r="L37" s="33"/>
    </row>
    <row r="38" spans="10:12" x14ac:dyDescent="0.25">
      <c r="J38" s="32"/>
      <c r="K38" s="33"/>
      <c r="L38" s="33"/>
    </row>
    <row r="64" spans="1:9" x14ac:dyDescent="0.25">
      <c r="A64">
        <v>2012</v>
      </c>
      <c r="B64" s="1" t="s">
        <v>0</v>
      </c>
      <c r="C64" s="1" t="s">
        <v>9</v>
      </c>
      <c r="D64" s="2" t="s">
        <v>2</v>
      </c>
      <c r="E64" s="1" t="s">
        <v>3</v>
      </c>
      <c r="F64" s="1" t="s">
        <v>4</v>
      </c>
      <c r="G64" s="3" t="s">
        <v>5</v>
      </c>
      <c r="H64" s="3" t="s">
        <v>6</v>
      </c>
      <c r="I64" s="3" t="s">
        <v>7</v>
      </c>
    </row>
    <row r="65" spans="1:9" x14ac:dyDescent="0.25">
      <c r="A65">
        <v>2012</v>
      </c>
      <c r="B65" s="4"/>
      <c r="C65" s="5" t="s">
        <v>29</v>
      </c>
      <c r="D65" s="6">
        <v>8170</v>
      </c>
      <c r="E65" s="5">
        <v>4.0999999999999996</v>
      </c>
      <c r="F65" s="6">
        <f t="shared" ref="F65:F74" si="4">E65*D65</f>
        <v>33497</v>
      </c>
      <c r="G65" s="5">
        <v>4672</v>
      </c>
      <c r="H65" s="8">
        <v>132399</v>
      </c>
      <c r="I65" s="9">
        <f t="shared" ref="I65:I74" si="5">(G65)/H65</f>
        <v>3.5287275583652446E-2</v>
      </c>
    </row>
    <row r="66" spans="1:9" x14ac:dyDescent="0.25">
      <c r="A66">
        <v>2012</v>
      </c>
      <c r="B66" s="10"/>
      <c r="C66" s="5" t="s">
        <v>30</v>
      </c>
      <c r="D66" s="6">
        <v>5827</v>
      </c>
      <c r="E66" s="5">
        <v>1.9</v>
      </c>
      <c r="F66" s="6">
        <f t="shared" si="4"/>
        <v>11071.3</v>
      </c>
      <c r="G66" s="5">
        <v>1340</v>
      </c>
      <c r="H66" s="8">
        <v>132399</v>
      </c>
      <c r="I66" s="9">
        <f t="shared" si="5"/>
        <v>1.0120922363461959E-2</v>
      </c>
    </row>
    <row r="67" spans="1:9" x14ac:dyDescent="0.25">
      <c r="A67">
        <v>2012</v>
      </c>
      <c r="B67" s="18"/>
      <c r="C67" s="5" t="s">
        <v>31</v>
      </c>
      <c r="D67" s="6">
        <v>3453</v>
      </c>
      <c r="E67" s="5">
        <v>1.9</v>
      </c>
      <c r="F67" s="6">
        <f t="shared" si="4"/>
        <v>6560.7</v>
      </c>
      <c r="G67" s="5">
        <v>1804</v>
      </c>
      <c r="H67" s="8">
        <v>132399</v>
      </c>
      <c r="I67" s="9">
        <f t="shared" si="5"/>
        <v>1.3625480554989087E-2</v>
      </c>
    </row>
    <row r="68" spans="1:9" x14ac:dyDescent="0.25">
      <c r="A68">
        <v>2012</v>
      </c>
      <c r="B68" s="11"/>
      <c r="C68" s="5" t="s">
        <v>32</v>
      </c>
      <c r="D68" s="6">
        <v>5273</v>
      </c>
      <c r="E68" s="5">
        <v>2.9</v>
      </c>
      <c r="F68" s="6">
        <f t="shared" si="4"/>
        <v>15291.699999999999</v>
      </c>
      <c r="G68" s="5">
        <v>2811</v>
      </c>
      <c r="H68" s="8">
        <v>132399</v>
      </c>
      <c r="I68" s="9">
        <f t="shared" si="5"/>
        <v>2.1231278181859381E-2</v>
      </c>
    </row>
    <row r="69" spans="1:9" x14ac:dyDescent="0.25">
      <c r="A69">
        <v>2012</v>
      </c>
      <c r="B69" s="20"/>
      <c r="C69" s="1" t="s">
        <v>33</v>
      </c>
      <c r="D69" s="6">
        <v>9805</v>
      </c>
      <c r="E69" s="5">
        <v>1.9</v>
      </c>
      <c r="F69" s="6">
        <f t="shared" si="4"/>
        <v>18629.5</v>
      </c>
      <c r="G69" s="6">
        <v>3652</v>
      </c>
      <c r="H69" s="8">
        <v>132399</v>
      </c>
      <c r="I69" s="9">
        <f t="shared" si="5"/>
        <v>2.7583289904002297E-2</v>
      </c>
    </row>
    <row r="70" spans="1:9" x14ac:dyDescent="0.25">
      <c r="A70">
        <v>2013</v>
      </c>
      <c r="B70" s="4"/>
      <c r="C70" s="5" t="s">
        <v>34</v>
      </c>
      <c r="D70" s="6">
        <v>13981</v>
      </c>
      <c r="E70" s="5">
        <v>4.5</v>
      </c>
      <c r="F70" s="6">
        <f t="shared" si="4"/>
        <v>62914.5</v>
      </c>
      <c r="G70" s="5">
        <v>5372</v>
      </c>
      <c r="H70" s="8">
        <v>112522</v>
      </c>
      <c r="I70" s="9">
        <f t="shared" si="5"/>
        <v>4.7741774941789161E-2</v>
      </c>
    </row>
    <row r="71" spans="1:9" x14ac:dyDescent="0.25">
      <c r="A71">
        <v>2013</v>
      </c>
      <c r="B71" s="10"/>
      <c r="C71" s="5" t="s">
        <v>35</v>
      </c>
      <c r="D71" s="6">
        <v>3603</v>
      </c>
      <c r="E71" s="5">
        <v>1.9</v>
      </c>
      <c r="F71" s="6">
        <f t="shared" si="4"/>
        <v>6845.7</v>
      </c>
      <c r="G71" s="5">
        <v>1370</v>
      </c>
      <c r="H71" s="8">
        <v>112522</v>
      </c>
      <c r="I71" s="9">
        <f t="shared" si="5"/>
        <v>1.2175396811290236E-2</v>
      </c>
    </row>
    <row r="72" spans="1:9" x14ac:dyDescent="0.25">
      <c r="A72">
        <v>2013</v>
      </c>
      <c r="B72" s="18"/>
      <c r="C72" s="5" t="s">
        <v>36</v>
      </c>
      <c r="D72" s="6">
        <v>14772</v>
      </c>
      <c r="E72" s="5">
        <v>2.9</v>
      </c>
      <c r="F72" s="6">
        <f t="shared" si="4"/>
        <v>42838.799999999996</v>
      </c>
      <c r="G72" s="5">
        <v>6804</v>
      </c>
      <c r="H72" s="8">
        <v>112522</v>
      </c>
      <c r="I72" s="9">
        <f t="shared" si="5"/>
        <v>6.0468175112422459E-2</v>
      </c>
    </row>
    <row r="73" spans="1:9" x14ac:dyDescent="0.25">
      <c r="A73">
        <v>2013</v>
      </c>
      <c r="B73" s="11"/>
      <c r="C73" s="5" t="s">
        <v>37</v>
      </c>
      <c r="D73" s="6">
        <v>19951</v>
      </c>
      <c r="E73" s="5">
        <v>2.9</v>
      </c>
      <c r="F73" s="6">
        <f t="shared" si="4"/>
        <v>57857.9</v>
      </c>
      <c r="G73" s="5">
        <v>11811</v>
      </c>
      <c r="H73" s="8">
        <v>112522</v>
      </c>
      <c r="I73" s="9">
        <f t="shared" si="5"/>
        <v>0.10496613995485328</v>
      </c>
    </row>
    <row r="74" spans="1:9" x14ac:dyDescent="0.25">
      <c r="A74">
        <v>2013</v>
      </c>
      <c r="B74" s="20"/>
      <c r="C74" s="1" t="s">
        <v>38</v>
      </c>
      <c r="D74" s="6">
        <v>11605</v>
      </c>
      <c r="E74" s="5">
        <v>1.9</v>
      </c>
      <c r="F74" s="6">
        <f t="shared" si="4"/>
        <v>22049.5</v>
      </c>
      <c r="G74" s="6">
        <v>5850</v>
      </c>
      <c r="H74" s="8">
        <v>112522</v>
      </c>
      <c r="I74" s="9">
        <f t="shared" si="5"/>
        <v>5.1989833099305022E-2</v>
      </c>
    </row>
    <row r="77" spans="1:9" x14ac:dyDescent="0.25">
      <c r="A77">
        <v>2012</v>
      </c>
      <c r="B77" s="1" t="s">
        <v>8</v>
      </c>
      <c r="C77" s="1" t="s">
        <v>9</v>
      </c>
      <c r="D77" s="2" t="s">
        <v>2</v>
      </c>
      <c r="E77" s="1" t="s">
        <v>3</v>
      </c>
      <c r="F77" s="1" t="s">
        <v>4</v>
      </c>
      <c r="G77" s="3" t="s">
        <v>5</v>
      </c>
      <c r="H77" s="3" t="s">
        <v>6</v>
      </c>
      <c r="I77" s="3" t="s">
        <v>7</v>
      </c>
    </row>
    <row r="78" spans="1:9" x14ac:dyDescent="0.25">
      <c r="A78">
        <v>2012</v>
      </c>
      <c r="B78" s="4"/>
      <c r="C78" s="5" t="s">
        <v>29</v>
      </c>
      <c r="D78" s="6">
        <v>8170</v>
      </c>
      <c r="E78" s="5">
        <v>4.0999999999999996</v>
      </c>
      <c r="F78" s="6">
        <f>E78*D78</f>
        <v>33497</v>
      </c>
      <c r="G78" s="5">
        <v>4672</v>
      </c>
      <c r="H78" s="8">
        <v>132399</v>
      </c>
      <c r="I78" s="9">
        <f t="shared" ref="I78:I82" si="6">(G78)/H78</f>
        <v>3.5287275583652446E-2</v>
      </c>
    </row>
    <row r="79" spans="1:9" x14ac:dyDescent="0.25">
      <c r="A79">
        <v>2012</v>
      </c>
      <c r="B79" s="18"/>
      <c r="C79" s="5" t="s">
        <v>31</v>
      </c>
      <c r="D79" s="6">
        <v>3453</v>
      </c>
      <c r="E79" s="5">
        <v>1.9</v>
      </c>
      <c r="F79" s="6">
        <f>E79*D79</f>
        <v>6560.7</v>
      </c>
      <c r="G79" s="5">
        <v>1804</v>
      </c>
      <c r="H79" s="8">
        <v>132399</v>
      </c>
      <c r="I79" s="9">
        <f t="shared" si="6"/>
        <v>1.3625480554989087E-2</v>
      </c>
    </row>
    <row r="80" spans="1:9" x14ac:dyDescent="0.25">
      <c r="A80">
        <v>2012</v>
      </c>
      <c r="B80" s="11"/>
      <c r="C80" s="5" t="s">
        <v>39</v>
      </c>
      <c r="D80" s="6">
        <v>5273</v>
      </c>
      <c r="E80" s="5">
        <v>2.9</v>
      </c>
      <c r="F80" s="6">
        <f>E80*D80</f>
        <v>15291.699999999999</v>
      </c>
      <c r="G80" s="5">
        <v>2811</v>
      </c>
      <c r="H80" s="8">
        <v>132399</v>
      </c>
      <c r="I80" s="9">
        <f t="shared" si="6"/>
        <v>2.1231278181859381E-2</v>
      </c>
    </row>
    <row r="81" spans="1:9" x14ac:dyDescent="0.25">
      <c r="A81">
        <v>2012</v>
      </c>
      <c r="B81" s="29"/>
      <c r="C81" s="5" t="s">
        <v>40</v>
      </c>
      <c r="D81">
        <v>242511</v>
      </c>
      <c r="E81" s="5">
        <v>2.44</v>
      </c>
      <c r="F81">
        <v>592376</v>
      </c>
      <c r="G81">
        <v>3314</v>
      </c>
      <c r="H81" s="8">
        <v>132399</v>
      </c>
      <c r="I81" s="9">
        <f t="shared" si="6"/>
        <v>2.5030400531726071E-2</v>
      </c>
    </row>
    <row r="82" spans="1:9" x14ac:dyDescent="0.25">
      <c r="A82">
        <v>2012</v>
      </c>
      <c r="B82" s="22"/>
      <c r="C82" s="1" t="s">
        <v>33</v>
      </c>
      <c r="D82" s="6">
        <v>9805</v>
      </c>
      <c r="E82" s="5">
        <v>1.9</v>
      </c>
      <c r="F82" s="6">
        <f t="shared" ref="F82:F87" si="7">E82*D82</f>
        <v>18629.5</v>
      </c>
      <c r="G82" s="6">
        <v>3652</v>
      </c>
      <c r="H82" s="8">
        <v>132399</v>
      </c>
      <c r="I82" s="9">
        <f t="shared" si="6"/>
        <v>2.7583289904002297E-2</v>
      </c>
    </row>
    <row r="83" spans="1:9" x14ac:dyDescent="0.25">
      <c r="A83">
        <v>2013</v>
      </c>
      <c r="B83" s="4"/>
      <c r="C83" s="5" t="s">
        <v>41</v>
      </c>
      <c r="D83" s="6">
        <v>13981</v>
      </c>
      <c r="E83" s="5">
        <v>4.5</v>
      </c>
      <c r="F83" s="6">
        <f t="shared" si="7"/>
        <v>62914.5</v>
      </c>
      <c r="G83" s="5">
        <v>5372</v>
      </c>
      <c r="H83" s="8">
        <v>112522</v>
      </c>
      <c r="I83" s="9">
        <f>(G83)/H83</f>
        <v>4.7741774941789161E-2</v>
      </c>
    </row>
    <row r="84" spans="1:9" x14ac:dyDescent="0.25">
      <c r="A84">
        <v>2013</v>
      </c>
      <c r="B84" s="18"/>
      <c r="C84" s="5" t="s">
        <v>42</v>
      </c>
      <c r="D84" s="6">
        <v>14772</v>
      </c>
      <c r="E84" s="5">
        <v>2.9</v>
      </c>
      <c r="F84" s="6">
        <f t="shared" si="7"/>
        <v>42838.799999999996</v>
      </c>
      <c r="G84" s="5">
        <v>6804</v>
      </c>
      <c r="H84" s="8">
        <v>112522</v>
      </c>
      <c r="I84" s="9">
        <f>(G84)/H84</f>
        <v>6.0468175112422459E-2</v>
      </c>
    </row>
    <row r="85" spans="1:9" x14ac:dyDescent="0.25">
      <c r="A85">
        <v>2013</v>
      </c>
      <c r="B85" s="11"/>
      <c r="C85" s="5" t="s">
        <v>43</v>
      </c>
      <c r="D85" s="6">
        <v>19951</v>
      </c>
      <c r="E85" s="5">
        <v>2.9</v>
      </c>
      <c r="F85" s="6">
        <f t="shared" si="7"/>
        <v>57857.9</v>
      </c>
      <c r="G85" s="5">
        <v>11811</v>
      </c>
      <c r="H85" s="8">
        <v>112522</v>
      </c>
      <c r="I85" s="9">
        <f>(G85)/H85</f>
        <v>0.10496613995485328</v>
      </c>
    </row>
    <row r="86" spans="1:9" x14ac:dyDescent="0.25">
      <c r="A86">
        <v>2013</v>
      </c>
      <c r="B86" s="29"/>
      <c r="C86" s="5" t="s">
        <v>44</v>
      </c>
      <c r="D86" s="17">
        <v>22345</v>
      </c>
      <c r="E86" s="5">
        <v>2.2000000000000002</v>
      </c>
      <c r="F86" s="6">
        <f t="shared" si="7"/>
        <v>49159.000000000007</v>
      </c>
      <c r="G86">
        <v>1315</v>
      </c>
      <c r="H86" s="8">
        <v>112522</v>
      </c>
      <c r="I86" s="9">
        <f>(G86)/H86</f>
        <v>1.1686603508647198E-2</v>
      </c>
    </row>
    <row r="87" spans="1:9" x14ac:dyDescent="0.25">
      <c r="A87">
        <v>2013</v>
      </c>
      <c r="B87" s="22"/>
      <c r="C87" s="1" t="s">
        <v>45</v>
      </c>
      <c r="D87" s="6">
        <v>11605</v>
      </c>
      <c r="E87" s="5">
        <v>1.9</v>
      </c>
      <c r="F87" s="6">
        <f t="shared" si="7"/>
        <v>22049.5</v>
      </c>
      <c r="G87" s="6">
        <v>5850</v>
      </c>
      <c r="H87" s="8">
        <v>112522</v>
      </c>
      <c r="I87" s="9">
        <f>(G87)/H87</f>
        <v>5.1989833099305022E-2</v>
      </c>
    </row>
    <row r="126" spans="1:9" x14ac:dyDescent="0.25">
      <c r="A126">
        <v>2012</v>
      </c>
      <c r="B126" s="1" t="s">
        <v>0</v>
      </c>
      <c r="C126" s="1" t="s">
        <v>10</v>
      </c>
      <c r="D126" s="2" t="s">
        <v>2</v>
      </c>
      <c r="E126" s="1" t="s">
        <v>3</v>
      </c>
      <c r="F126" s="1" t="s">
        <v>4</v>
      </c>
      <c r="G126" s="3" t="s">
        <v>5</v>
      </c>
      <c r="H126" s="3" t="s">
        <v>6</v>
      </c>
      <c r="I126" s="3" t="s">
        <v>7</v>
      </c>
    </row>
    <row r="127" spans="1:9" x14ac:dyDescent="0.25">
      <c r="A127">
        <v>2012</v>
      </c>
      <c r="B127" s="4"/>
      <c r="C127" s="5" t="s">
        <v>46</v>
      </c>
      <c r="D127" s="6">
        <v>53655</v>
      </c>
      <c r="E127" s="5">
        <v>12</v>
      </c>
      <c r="F127" s="6">
        <f t="shared" ref="F127:F134" si="8">E127*D127</f>
        <v>643860</v>
      </c>
      <c r="G127" s="5">
        <v>23206</v>
      </c>
      <c r="H127" s="8">
        <v>142013</v>
      </c>
      <c r="I127" s="9">
        <f t="shared" ref="I127:I134" si="9">(G127)/H127</f>
        <v>0.16340757536281889</v>
      </c>
    </row>
    <row r="128" spans="1:9" x14ac:dyDescent="0.25">
      <c r="A128">
        <v>2012</v>
      </c>
      <c r="B128" s="10"/>
      <c r="C128" s="5" t="s">
        <v>47</v>
      </c>
      <c r="D128" s="6">
        <v>3963</v>
      </c>
      <c r="E128" s="5">
        <v>2</v>
      </c>
      <c r="F128" s="6">
        <f t="shared" si="8"/>
        <v>7926</v>
      </c>
      <c r="G128" s="5">
        <v>1420</v>
      </c>
      <c r="H128" s="8">
        <v>142013</v>
      </c>
      <c r="I128" s="9">
        <f t="shared" si="9"/>
        <v>9.9990845908473173E-3</v>
      </c>
    </row>
    <row r="129" spans="1:9" x14ac:dyDescent="0.25">
      <c r="A129">
        <v>2012</v>
      </c>
      <c r="B129" s="18"/>
      <c r="C129" s="5" t="s">
        <v>52</v>
      </c>
      <c r="D129" s="6">
        <v>1964</v>
      </c>
      <c r="E129" s="5">
        <v>1.7</v>
      </c>
      <c r="F129" s="6">
        <f t="shared" si="8"/>
        <v>3338.7999999999997</v>
      </c>
      <c r="G129" s="5">
        <v>2318</v>
      </c>
      <c r="H129" s="8">
        <v>142013</v>
      </c>
      <c r="I129" s="9">
        <f t="shared" si="9"/>
        <v>1.6322449353228227E-2</v>
      </c>
    </row>
    <row r="130" spans="1:9" x14ac:dyDescent="0.25">
      <c r="A130">
        <v>2012</v>
      </c>
      <c r="B130" s="21"/>
      <c r="C130" s="1" t="s">
        <v>48</v>
      </c>
      <c r="D130" s="6">
        <v>24850</v>
      </c>
      <c r="E130" s="5">
        <v>1.53</v>
      </c>
      <c r="F130" s="6">
        <f t="shared" si="8"/>
        <v>38020.5</v>
      </c>
      <c r="G130" s="6">
        <v>6961</v>
      </c>
      <c r="H130" s="8">
        <v>142013</v>
      </c>
      <c r="I130" s="9">
        <f t="shared" si="9"/>
        <v>4.9016639321752237E-2</v>
      </c>
    </row>
    <row r="131" spans="1:9" x14ac:dyDescent="0.25">
      <c r="A131">
        <v>2013</v>
      </c>
      <c r="B131" s="4"/>
      <c r="C131" s="5" t="s">
        <v>49</v>
      </c>
      <c r="D131" s="6">
        <v>80108</v>
      </c>
      <c r="E131" s="5">
        <v>13.8</v>
      </c>
      <c r="F131" s="6">
        <f t="shared" si="8"/>
        <v>1105490.4000000001</v>
      </c>
      <c r="G131" s="5">
        <v>21722</v>
      </c>
      <c r="H131" s="8">
        <v>123329</v>
      </c>
      <c r="I131" s="9">
        <f t="shared" si="9"/>
        <v>0.17613051269368923</v>
      </c>
    </row>
    <row r="132" spans="1:9" x14ac:dyDescent="0.25">
      <c r="A132">
        <v>2013</v>
      </c>
      <c r="B132" s="10"/>
      <c r="C132" s="5" t="s">
        <v>50</v>
      </c>
      <c r="D132" s="6">
        <v>11000</v>
      </c>
      <c r="E132" s="5">
        <v>2</v>
      </c>
      <c r="F132" s="6">
        <f t="shared" si="8"/>
        <v>22000</v>
      </c>
      <c r="G132" s="5">
        <v>5000</v>
      </c>
      <c r="H132" s="8">
        <v>123329</v>
      </c>
      <c r="I132" s="9">
        <f t="shared" si="9"/>
        <v>4.0541964987959034E-2</v>
      </c>
    </row>
    <row r="133" spans="1:9" x14ac:dyDescent="0.25">
      <c r="A133">
        <v>2013</v>
      </c>
      <c r="B133" s="18"/>
      <c r="C133" s="5" t="s">
        <v>53</v>
      </c>
      <c r="D133" s="6">
        <v>12424</v>
      </c>
      <c r="E133" s="5">
        <v>1.8</v>
      </c>
      <c r="F133" s="6">
        <f t="shared" si="8"/>
        <v>22363.200000000001</v>
      </c>
      <c r="G133" s="5">
        <v>2163</v>
      </c>
      <c r="H133" s="8">
        <v>123329</v>
      </c>
      <c r="I133" s="9">
        <f t="shared" si="9"/>
        <v>1.7538454053791078E-2</v>
      </c>
    </row>
    <row r="134" spans="1:9" x14ac:dyDescent="0.25">
      <c r="A134">
        <v>2013</v>
      </c>
      <c r="B134" s="21"/>
      <c r="C134" s="1" t="s">
        <v>51</v>
      </c>
      <c r="D134" s="6">
        <v>29500</v>
      </c>
      <c r="E134" s="5">
        <v>1.77</v>
      </c>
      <c r="F134" s="6">
        <f t="shared" si="8"/>
        <v>52215</v>
      </c>
      <c r="G134" s="6">
        <v>19500</v>
      </c>
      <c r="H134" s="8">
        <v>123329</v>
      </c>
      <c r="I134" s="9">
        <f t="shared" si="9"/>
        <v>0.15811366345304023</v>
      </c>
    </row>
    <row r="136" spans="1:9" x14ac:dyDescent="0.25">
      <c r="A136">
        <v>2012</v>
      </c>
      <c r="B136" s="1" t="s">
        <v>8</v>
      </c>
      <c r="C136" s="1" t="s">
        <v>10</v>
      </c>
      <c r="D136" s="2" t="s">
        <v>2</v>
      </c>
      <c r="E136" s="1" t="s">
        <v>3</v>
      </c>
      <c r="F136" s="1" t="s">
        <v>4</v>
      </c>
      <c r="G136" s="3" t="s">
        <v>5</v>
      </c>
      <c r="H136" s="3" t="s">
        <v>6</v>
      </c>
      <c r="I136" s="3" t="s">
        <v>7</v>
      </c>
    </row>
    <row r="137" spans="1:9" x14ac:dyDescent="0.25">
      <c r="A137">
        <v>2012</v>
      </c>
      <c r="B137" s="4"/>
      <c r="C137" s="5" t="s">
        <v>46</v>
      </c>
      <c r="D137" s="6">
        <v>53655</v>
      </c>
      <c r="E137" s="5">
        <v>12</v>
      </c>
      <c r="F137" s="6">
        <f t="shared" ref="F137:F142" si="10">E137*D137</f>
        <v>643860</v>
      </c>
      <c r="G137" s="5">
        <v>23206</v>
      </c>
      <c r="H137" s="8">
        <v>142013</v>
      </c>
      <c r="I137" s="9">
        <f t="shared" ref="I137:I142" si="11">(G137)/H137</f>
        <v>0.16340757536281889</v>
      </c>
    </row>
    <row r="138" spans="1:9" x14ac:dyDescent="0.25">
      <c r="A138">
        <v>2012</v>
      </c>
      <c r="B138" s="10"/>
      <c r="C138" s="5" t="s">
        <v>47</v>
      </c>
      <c r="D138" s="6">
        <v>3963</v>
      </c>
      <c r="E138" s="5">
        <v>2</v>
      </c>
      <c r="F138" s="6">
        <f t="shared" si="10"/>
        <v>7926</v>
      </c>
      <c r="G138" s="5">
        <v>1420</v>
      </c>
      <c r="H138" s="8">
        <v>142013</v>
      </c>
      <c r="I138" s="9">
        <f t="shared" si="11"/>
        <v>9.9990845908473173E-3</v>
      </c>
    </row>
    <row r="139" spans="1:9" x14ac:dyDescent="0.25">
      <c r="A139">
        <v>2012</v>
      </c>
      <c r="B139" s="21"/>
      <c r="C139" s="1" t="s">
        <v>48</v>
      </c>
      <c r="D139" s="6">
        <v>24850</v>
      </c>
      <c r="E139" s="5">
        <v>1.53</v>
      </c>
      <c r="F139" s="6">
        <f t="shared" si="10"/>
        <v>38020.5</v>
      </c>
      <c r="G139" s="6">
        <v>6961</v>
      </c>
      <c r="H139" s="8">
        <v>142013</v>
      </c>
      <c r="I139" s="9">
        <f t="shared" si="11"/>
        <v>4.9016639321752237E-2</v>
      </c>
    </row>
    <row r="140" spans="1:9" x14ac:dyDescent="0.25">
      <c r="A140">
        <v>2013</v>
      </c>
      <c r="B140" s="4"/>
      <c r="C140" s="5" t="s">
        <v>49</v>
      </c>
      <c r="D140" s="6">
        <v>80108</v>
      </c>
      <c r="E140" s="5">
        <v>13.8</v>
      </c>
      <c r="F140" s="6">
        <f t="shared" si="10"/>
        <v>1105490.4000000001</v>
      </c>
      <c r="G140" s="5">
        <v>21722</v>
      </c>
      <c r="H140" s="8">
        <v>123329</v>
      </c>
      <c r="I140" s="9">
        <f t="shared" si="11"/>
        <v>0.17613051269368923</v>
      </c>
    </row>
    <row r="141" spans="1:9" x14ac:dyDescent="0.25">
      <c r="A141">
        <v>2013</v>
      </c>
      <c r="B141" s="10"/>
      <c r="C141" s="5" t="s">
        <v>50</v>
      </c>
      <c r="D141" s="6">
        <v>11000</v>
      </c>
      <c r="E141" s="5">
        <v>2</v>
      </c>
      <c r="F141" s="6">
        <f t="shared" si="10"/>
        <v>22000</v>
      </c>
      <c r="G141" s="5">
        <v>5000</v>
      </c>
      <c r="H141" s="8">
        <v>123329</v>
      </c>
      <c r="I141" s="9">
        <f t="shared" si="11"/>
        <v>4.0541964987959034E-2</v>
      </c>
    </row>
    <row r="142" spans="1:9" x14ac:dyDescent="0.25">
      <c r="A142">
        <v>2013</v>
      </c>
      <c r="B142" s="21"/>
      <c r="C142" s="1" t="s">
        <v>51</v>
      </c>
      <c r="D142" s="6">
        <v>29500</v>
      </c>
      <c r="E142" s="5">
        <v>1.77</v>
      </c>
      <c r="F142" s="6">
        <f t="shared" si="10"/>
        <v>52215</v>
      </c>
      <c r="G142" s="6">
        <v>19500</v>
      </c>
      <c r="H142" s="8">
        <v>123329</v>
      </c>
      <c r="I142" s="9">
        <f t="shared" si="11"/>
        <v>0.15811366345304023</v>
      </c>
    </row>
    <row r="183" spans="1:9" x14ac:dyDescent="0.25">
      <c r="A183">
        <v>2012</v>
      </c>
      <c r="B183" s="1" t="s">
        <v>0</v>
      </c>
      <c r="C183" s="1" t="s">
        <v>11</v>
      </c>
      <c r="D183" s="2" t="s">
        <v>2</v>
      </c>
      <c r="E183" s="1" t="s">
        <v>3</v>
      </c>
      <c r="F183" s="1" t="s">
        <v>4</v>
      </c>
      <c r="G183" s="3" t="s">
        <v>5</v>
      </c>
      <c r="H183" s="3" t="s">
        <v>6</v>
      </c>
      <c r="I183" s="3" t="s">
        <v>7</v>
      </c>
    </row>
    <row r="184" spans="1:9" x14ac:dyDescent="0.25">
      <c r="A184">
        <v>2012</v>
      </c>
      <c r="B184" s="10"/>
      <c r="C184" s="5" t="s">
        <v>54</v>
      </c>
      <c r="D184" s="6">
        <v>8264</v>
      </c>
      <c r="E184" s="5">
        <v>3.9</v>
      </c>
      <c r="F184" s="6">
        <f t="shared" ref="F184:F190" si="12">E184*D184</f>
        <v>32229.599999999999</v>
      </c>
      <c r="G184" s="5">
        <v>5380</v>
      </c>
      <c r="H184" s="8">
        <v>172650</v>
      </c>
      <c r="I184" s="9">
        <f t="shared" ref="I184:I190" si="13">(G184)/H184</f>
        <v>3.1161309006660875E-2</v>
      </c>
    </row>
    <row r="185" spans="1:9" x14ac:dyDescent="0.25">
      <c r="A185">
        <v>2012</v>
      </c>
      <c r="B185" s="18"/>
      <c r="C185" s="5" t="s">
        <v>55</v>
      </c>
      <c r="D185" s="6">
        <v>4997</v>
      </c>
      <c r="E185" s="5">
        <v>5.0999999999999996</v>
      </c>
      <c r="F185" s="6">
        <f t="shared" si="12"/>
        <v>25484.699999999997</v>
      </c>
      <c r="G185" s="5">
        <v>2982</v>
      </c>
      <c r="H185" s="8">
        <v>172650</v>
      </c>
      <c r="I185" s="9">
        <f t="shared" si="13"/>
        <v>1.7271937445699392E-2</v>
      </c>
    </row>
    <row r="186" spans="1:9" x14ac:dyDescent="0.25">
      <c r="A186">
        <v>2012</v>
      </c>
      <c r="B186" s="11"/>
      <c r="C186" s="5" t="s">
        <v>64</v>
      </c>
      <c r="D186" s="6">
        <v>5454</v>
      </c>
      <c r="E186" s="5">
        <v>1.6</v>
      </c>
      <c r="F186" s="6">
        <f t="shared" si="12"/>
        <v>8726.4</v>
      </c>
      <c r="G186" s="5">
        <v>2420</v>
      </c>
      <c r="H186" s="8">
        <v>172650</v>
      </c>
      <c r="I186" s="9">
        <f t="shared" si="13"/>
        <v>1.4016796988126266E-2</v>
      </c>
    </row>
    <row r="187" spans="1:9" x14ac:dyDescent="0.25">
      <c r="A187">
        <v>2012</v>
      </c>
      <c r="B187" s="22"/>
      <c r="C187" s="5" t="s">
        <v>65</v>
      </c>
      <c r="D187" s="6">
        <v>21017</v>
      </c>
      <c r="E187" s="5">
        <v>2.6</v>
      </c>
      <c r="F187" s="6">
        <f t="shared" si="12"/>
        <v>54644.200000000004</v>
      </c>
      <c r="G187" s="5">
        <v>2334</v>
      </c>
      <c r="H187" s="8">
        <v>172650</v>
      </c>
      <c r="I187" s="9">
        <f t="shared" si="13"/>
        <v>1.3518679409209384E-2</v>
      </c>
    </row>
    <row r="188" spans="1:9" x14ac:dyDescent="0.25">
      <c r="A188">
        <v>2012</v>
      </c>
      <c r="B188" s="23"/>
      <c r="C188" s="5" t="s">
        <v>56</v>
      </c>
      <c r="D188" s="6">
        <v>7112</v>
      </c>
      <c r="E188" s="5">
        <v>2.7</v>
      </c>
      <c r="F188" s="6">
        <f t="shared" si="12"/>
        <v>19202.400000000001</v>
      </c>
      <c r="G188" s="5">
        <v>4079</v>
      </c>
      <c r="H188" s="8">
        <v>172650</v>
      </c>
      <c r="I188" s="9">
        <f t="shared" si="13"/>
        <v>2.3625832609325225E-2</v>
      </c>
    </row>
    <row r="189" spans="1:9" x14ac:dyDescent="0.25">
      <c r="A189">
        <v>2012</v>
      </c>
      <c r="B189" s="24"/>
      <c r="C189" s="5" t="s">
        <v>57</v>
      </c>
      <c r="D189" s="6">
        <v>6423</v>
      </c>
      <c r="E189" s="5">
        <v>2.2999999999999998</v>
      </c>
      <c r="F189" s="6">
        <f t="shared" si="12"/>
        <v>14772.9</v>
      </c>
      <c r="G189" s="5">
        <v>3984</v>
      </c>
      <c r="H189" s="8">
        <v>172650</v>
      </c>
      <c r="I189" s="9">
        <f t="shared" si="13"/>
        <v>2.3075586446568201E-2</v>
      </c>
    </row>
    <row r="190" spans="1:9" x14ac:dyDescent="0.25">
      <c r="A190">
        <v>2012</v>
      </c>
      <c r="B190" s="21"/>
      <c r="C190" s="1" t="s">
        <v>58</v>
      </c>
      <c r="D190" s="6">
        <v>6559</v>
      </c>
      <c r="E190" s="5">
        <v>1.8</v>
      </c>
      <c r="F190" s="6">
        <f t="shared" si="12"/>
        <v>11806.2</v>
      </c>
      <c r="G190" s="2">
        <v>4242</v>
      </c>
      <c r="H190" s="8">
        <v>172650</v>
      </c>
      <c r="I190" s="9">
        <f t="shared" si="13"/>
        <v>2.4569939183318852E-2</v>
      </c>
    </row>
    <row r="191" spans="1:9" x14ac:dyDescent="0.25">
      <c r="A191">
        <v>2013</v>
      </c>
      <c r="B191" s="10"/>
      <c r="C191" s="5" t="s">
        <v>59</v>
      </c>
      <c r="D191" s="6">
        <v>31933</v>
      </c>
      <c r="E191" s="5">
        <v>2.7</v>
      </c>
      <c r="F191" s="6">
        <f t="shared" ref="F191:F197" si="14">E191*D191</f>
        <v>86219.1</v>
      </c>
      <c r="G191" s="5">
        <v>5006</v>
      </c>
      <c r="H191" s="8">
        <v>164455</v>
      </c>
      <c r="I191" s="9">
        <f t="shared" ref="I191:I197" si="15">(G191)/H191</f>
        <v>3.0439937976954181E-2</v>
      </c>
    </row>
    <row r="192" spans="1:9" x14ac:dyDescent="0.25">
      <c r="A192">
        <v>2013</v>
      </c>
      <c r="B192" s="18"/>
      <c r="C192" s="5" t="s">
        <v>60</v>
      </c>
      <c r="D192" s="6">
        <v>7110</v>
      </c>
      <c r="E192" s="5">
        <v>3</v>
      </c>
      <c r="F192" s="6">
        <f t="shared" si="14"/>
        <v>21330</v>
      </c>
      <c r="G192" s="5">
        <v>2300</v>
      </c>
      <c r="H192" s="8">
        <v>164455</v>
      </c>
      <c r="I192" s="9">
        <f t="shared" si="15"/>
        <v>1.3985588762883463E-2</v>
      </c>
    </row>
    <row r="193" spans="1:9" x14ac:dyDescent="0.25">
      <c r="A193">
        <v>2013</v>
      </c>
      <c r="B193" s="11"/>
      <c r="C193" s="5" t="s">
        <v>66</v>
      </c>
      <c r="D193" s="6">
        <v>8061</v>
      </c>
      <c r="E193" s="5">
        <v>1.9</v>
      </c>
      <c r="F193" s="6">
        <f t="shared" si="14"/>
        <v>15315.9</v>
      </c>
      <c r="G193" s="5">
        <v>2138</v>
      </c>
      <c r="H193" s="8">
        <v>164455</v>
      </c>
      <c r="I193" s="9">
        <f t="shared" si="15"/>
        <v>1.3000516858715149E-2</v>
      </c>
    </row>
    <row r="194" spans="1:9" x14ac:dyDescent="0.25">
      <c r="A194">
        <v>2013</v>
      </c>
      <c r="B194" s="26"/>
      <c r="C194" s="5" t="s">
        <v>67</v>
      </c>
      <c r="D194" s="6">
        <v>53465</v>
      </c>
      <c r="E194" s="5">
        <v>2</v>
      </c>
      <c r="F194" s="6">
        <f t="shared" si="14"/>
        <v>106930</v>
      </c>
      <c r="G194" s="5">
        <v>3415</v>
      </c>
      <c r="H194" s="8">
        <v>164455</v>
      </c>
      <c r="I194" s="9">
        <f t="shared" si="15"/>
        <v>2.076555896749871E-2</v>
      </c>
    </row>
    <row r="195" spans="1:9" x14ac:dyDescent="0.25">
      <c r="A195">
        <v>2013</v>
      </c>
      <c r="B195" s="23"/>
      <c r="C195" s="5" t="s">
        <v>61</v>
      </c>
      <c r="D195" s="6">
        <v>15834</v>
      </c>
      <c r="E195" s="5">
        <v>3</v>
      </c>
      <c r="F195" s="6">
        <f t="shared" si="14"/>
        <v>47502</v>
      </c>
      <c r="G195" s="5">
        <v>12000</v>
      </c>
      <c r="H195" s="8">
        <v>164455</v>
      </c>
      <c r="I195" s="9">
        <f t="shared" si="15"/>
        <v>7.2968289197652858E-2</v>
      </c>
    </row>
    <row r="196" spans="1:9" x14ac:dyDescent="0.25">
      <c r="A196">
        <v>2013</v>
      </c>
      <c r="B196" s="24"/>
      <c r="C196" s="5" t="s">
        <v>62</v>
      </c>
      <c r="D196" s="6">
        <v>8721</v>
      </c>
      <c r="E196" s="5">
        <v>2.5</v>
      </c>
      <c r="F196" s="6">
        <f t="shared" si="14"/>
        <v>21802.5</v>
      </c>
      <c r="G196" s="5">
        <v>2770</v>
      </c>
      <c r="H196" s="8">
        <v>164455</v>
      </c>
      <c r="I196" s="9">
        <f t="shared" si="15"/>
        <v>1.6843513423124866E-2</v>
      </c>
    </row>
    <row r="197" spans="1:9" x14ac:dyDescent="0.25">
      <c r="A197">
        <v>2013</v>
      </c>
      <c r="B197" s="21"/>
      <c r="C197" s="1" t="s">
        <v>63</v>
      </c>
      <c r="D197" s="6">
        <v>7800</v>
      </c>
      <c r="E197" s="5">
        <v>1.8</v>
      </c>
      <c r="F197" s="6">
        <f t="shared" si="14"/>
        <v>14040</v>
      </c>
      <c r="G197" s="2">
        <v>6160</v>
      </c>
      <c r="H197" s="8">
        <v>164455</v>
      </c>
      <c r="I197" s="9">
        <f t="shared" si="15"/>
        <v>3.7457055121461795E-2</v>
      </c>
    </row>
    <row r="199" spans="1:9" x14ac:dyDescent="0.25">
      <c r="A199">
        <v>2012</v>
      </c>
      <c r="B199" s="1" t="s">
        <v>8</v>
      </c>
      <c r="C199" s="1" t="s">
        <v>11</v>
      </c>
      <c r="D199" s="2" t="s">
        <v>2</v>
      </c>
      <c r="E199" s="1" t="s">
        <v>3</v>
      </c>
      <c r="F199" s="1" t="s">
        <v>4</v>
      </c>
      <c r="G199" s="3" t="s">
        <v>5</v>
      </c>
      <c r="H199" s="3" t="s">
        <v>6</v>
      </c>
      <c r="I199" s="3" t="s">
        <v>7</v>
      </c>
    </row>
    <row r="200" spans="1:9" x14ac:dyDescent="0.25">
      <c r="A200">
        <v>2012</v>
      </c>
      <c r="B200" s="10"/>
      <c r="C200" s="5" t="s">
        <v>54</v>
      </c>
      <c r="D200" s="6">
        <v>8264</v>
      </c>
      <c r="E200" s="5">
        <v>3.9</v>
      </c>
      <c r="F200" s="6">
        <f t="shared" ref="F200:F205" si="16">E200*D200</f>
        <v>32229.599999999999</v>
      </c>
      <c r="G200" s="5">
        <v>5380</v>
      </c>
      <c r="H200" s="8">
        <v>172650</v>
      </c>
      <c r="I200" s="9">
        <f t="shared" ref="I200:I205" si="17">(G200)/H200</f>
        <v>3.1161309006660875E-2</v>
      </c>
    </row>
    <row r="201" spans="1:9" x14ac:dyDescent="0.25">
      <c r="A201">
        <v>2012</v>
      </c>
      <c r="B201" s="18"/>
      <c r="C201" s="5" t="s">
        <v>55</v>
      </c>
      <c r="D201" s="6">
        <v>4997</v>
      </c>
      <c r="E201" s="5">
        <v>5.0999999999999996</v>
      </c>
      <c r="F201" s="6">
        <f t="shared" si="16"/>
        <v>25484.699999999997</v>
      </c>
      <c r="G201" s="5">
        <v>2982</v>
      </c>
      <c r="H201" s="8">
        <v>172650</v>
      </c>
      <c r="I201" s="9">
        <f t="shared" si="17"/>
        <v>1.7271937445699392E-2</v>
      </c>
    </row>
    <row r="202" spans="1:9" x14ac:dyDescent="0.25">
      <c r="A202">
        <v>2012</v>
      </c>
      <c r="B202" s="23"/>
      <c r="C202" s="5" t="s">
        <v>56</v>
      </c>
      <c r="D202" s="6">
        <v>7112</v>
      </c>
      <c r="E202" s="5">
        <v>2.7</v>
      </c>
      <c r="F202" s="6">
        <f t="shared" si="16"/>
        <v>19202.400000000001</v>
      </c>
      <c r="G202" s="5">
        <v>4079</v>
      </c>
      <c r="H202" s="8">
        <v>172650</v>
      </c>
      <c r="I202" s="9">
        <f t="shared" si="17"/>
        <v>2.3625832609325225E-2</v>
      </c>
    </row>
    <row r="203" spans="1:9" x14ac:dyDescent="0.25">
      <c r="A203">
        <v>2012</v>
      </c>
      <c r="B203" s="24"/>
      <c r="C203" s="5" t="s">
        <v>57</v>
      </c>
      <c r="D203" s="6">
        <v>6423</v>
      </c>
      <c r="E203" s="5">
        <v>2.2999999999999998</v>
      </c>
      <c r="F203" s="6">
        <f t="shared" si="16"/>
        <v>14772.9</v>
      </c>
      <c r="G203" s="5">
        <v>3984</v>
      </c>
      <c r="H203" s="8">
        <v>172650</v>
      </c>
      <c r="I203" s="9">
        <f t="shared" si="17"/>
        <v>2.3075586446568201E-2</v>
      </c>
    </row>
    <row r="204" spans="1:9" x14ac:dyDescent="0.25">
      <c r="A204">
        <v>2012</v>
      </c>
      <c r="B204" s="21"/>
      <c r="C204" s="1" t="s">
        <v>58</v>
      </c>
      <c r="D204" s="6">
        <v>6559</v>
      </c>
      <c r="E204" s="5">
        <v>1.8</v>
      </c>
      <c r="F204" s="6">
        <f t="shared" si="16"/>
        <v>11806.2</v>
      </c>
      <c r="G204" s="2">
        <v>4242</v>
      </c>
      <c r="H204" s="8">
        <v>172650</v>
      </c>
      <c r="I204" s="9">
        <f t="shared" si="17"/>
        <v>2.4569939183318852E-2</v>
      </c>
    </row>
    <row r="205" spans="1:9" x14ac:dyDescent="0.25">
      <c r="A205">
        <v>2013</v>
      </c>
      <c r="B205" s="10"/>
      <c r="C205" s="5" t="s">
        <v>59</v>
      </c>
      <c r="D205" s="6">
        <v>31933</v>
      </c>
      <c r="E205" s="5">
        <v>2.7</v>
      </c>
      <c r="F205" s="6">
        <f t="shared" si="16"/>
        <v>86219.1</v>
      </c>
      <c r="G205" s="5">
        <v>5006</v>
      </c>
      <c r="H205" s="8">
        <v>164455</v>
      </c>
      <c r="I205" s="9">
        <f t="shared" si="17"/>
        <v>3.0439937976954181E-2</v>
      </c>
    </row>
    <row r="206" spans="1:9" x14ac:dyDescent="0.25">
      <c r="A206">
        <v>2013</v>
      </c>
      <c r="B206" s="18"/>
      <c r="C206" s="5" t="s">
        <v>60</v>
      </c>
      <c r="D206" s="6">
        <v>7110</v>
      </c>
      <c r="E206" s="5">
        <v>3</v>
      </c>
      <c r="F206" s="6">
        <f t="shared" ref="F206" si="18">E206*D206</f>
        <v>21330</v>
      </c>
      <c r="G206" s="5">
        <v>2300</v>
      </c>
      <c r="H206" s="8">
        <v>164455</v>
      </c>
      <c r="I206" s="9">
        <f t="shared" ref="I206" si="19">(G206)/H206</f>
        <v>1.3985588762883463E-2</v>
      </c>
    </row>
    <row r="207" spans="1:9" x14ac:dyDescent="0.25">
      <c r="A207">
        <v>2013</v>
      </c>
      <c r="B207" s="23"/>
      <c r="C207" s="5" t="s">
        <v>61</v>
      </c>
      <c r="D207" s="6">
        <v>15834</v>
      </c>
      <c r="E207" s="5">
        <v>3</v>
      </c>
      <c r="F207" s="6">
        <f t="shared" ref="F207" si="20">E207*D207</f>
        <v>47502</v>
      </c>
      <c r="G207" s="5">
        <v>12000</v>
      </c>
      <c r="H207" s="8">
        <v>164455</v>
      </c>
      <c r="I207" s="9">
        <f t="shared" ref="I207" si="21">(G207)/H207</f>
        <v>7.2968289197652858E-2</v>
      </c>
    </row>
    <row r="208" spans="1:9" x14ac:dyDescent="0.25">
      <c r="A208">
        <v>2013</v>
      </c>
      <c r="B208" s="24"/>
      <c r="C208" s="5" t="s">
        <v>62</v>
      </c>
      <c r="D208" s="6">
        <v>8721</v>
      </c>
      <c r="E208" s="5">
        <v>2.5</v>
      </c>
      <c r="F208" s="6">
        <f t="shared" ref="F208:F209" si="22">E208*D208</f>
        <v>21802.5</v>
      </c>
      <c r="G208" s="5">
        <v>2770</v>
      </c>
      <c r="H208" s="8">
        <v>164455</v>
      </c>
      <c r="I208" s="9">
        <f t="shared" ref="I208:I209" si="23">(G208)/H208</f>
        <v>1.6843513423124866E-2</v>
      </c>
    </row>
    <row r="209" spans="1:9" x14ac:dyDescent="0.25">
      <c r="A209">
        <v>2013</v>
      </c>
      <c r="B209" s="21"/>
      <c r="C209" s="1" t="s">
        <v>63</v>
      </c>
      <c r="D209" s="6">
        <v>7800</v>
      </c>
      <c r="E209" s="5">
        <v>1.8</v>
      </c>
      <c r="F209" s="6">
        <f t="shared" si="22"/>
        <v>14040</v>
      </c>
      <c r="G209" s="2">
        <v>6160</v>
      </c>
      <c r="H209" s="8">
        <v>164455</v>
      </c>
      <c r="I209" s="9">
        <f t="shared" si="23"/>
        <v>3.7457055121461795E-2</v>
      </c>
    </row>
    <row r="252" spans="1:9" x14ac:dyDescent="0.25">
      <c r="A252">
        <v>2012</v>
      </c>
      <c r="B252" s="1" t="s">
        <v>0</v>
      </c>
      <c r="C252" s="1" t="s">
        <v>12</v>
      </c>
      <c r="D252" s="2" t="s">
        <v>2</v>
      </c>
      <c r="E252" s="1" t="s">
        <v>3</v>
      </c>
      <c r="F252" s="1" t="s">
        <v>4</v>
      </c>
      <c r="G252" s="3" t="s">
        <v>5</v>
      </c>
      <c r="H252" s="3" t="s">
        <v>6</v>
      </c>
      <c r="I252" s="3" t="s">
        <v>7</v>
      </c>
    </row>
    <row r="253" spans="1:9" x14ac:dyDescent="0.25">
      <c r="A253">
        <v>2012</v>
      </c>
      <c r="B253" s="10"/>
      <c r="C253" s="5" t="s">
        <v>68</v>
      </c>
      <c r="D253" s="6">
        <v>6263</v>
      </c>
      <c r="E253" s="5">
        <v>1.9</v>
      </c>
      <c r="F253" s="6">
        <f t="shared" ref="F253:F258" si="24">E253*D253</f>
        <v>11899.699999999999</v>
      </c>
      <c r="G253" s="5">
        <v>8876</v>
      </c>
      <c r="H253" s="8">
        <v>2050079</v>
      </c>
      <c r="I253" s="9">
        <f t="shared" ref="I253:I258" si="25">(G253)/H253</f>
        <v>4.3295892499752445E-3</v>
      </c>
    </row>
    <row r="254" spans="1:9" x14ac:dyDescent="0.25">
      <c r="A254">
        <v>2012</v>
      </c>
      <c r="B254" s="18"/>
      <c r="C254" s="5" t="s">
        <v>69</v>
      </c>
      <c r="D254" s="6">
        <v>51229</v>
      </c>
      <c r="E254" s="5">
        <v>1.3</v>
      </c>
      <c r="F254" s="6">
        <f t="shared" si="24"/>
        <v>66597.7</v>
      </c>
      <c r="G254" s="5">
        <v>18675</v>
      </c>
      <c r="H254" s="8">
        <v>2050079</v>
      </c>
      <c r="I254" s="9">
        <f t="shared" si="25"/>
        <v>9.1094050521955492E-3</v>
      </c>
    </row>
    <row r="255" spans="1:9" x14ac:dyDescent="0.25">
      <c r="A255">
        <v>2012</v>
      </c>
      <c r="B255" s="25"/>
      <c r="C255" s="1" t="s">
        <v>70</v>
      </c>
      <c r="D255" s="6">
        <v>20566</v>
      </c>
      <c r="E255" s="5">
        <v>1.6</v>
      </c>
      <c r="F255" s="6">
        <f t="shared" si="24"/>
        <v>32905.599999999999</v>
      </c>
      <c r="G255" s="2">
        <v>14332</v>
      </c>
      <c r="H255" s="8">
        <v>2050079</v>
      </c>
      <c r="I255" s="9">
        <f t="shared" si="25"/>
        <v>6.9909501048496178E-3</v>
      </c>
    </row>
    <row r="256" spans="1:9" x14ac:dyDescent="0.25">
      <c r="A256">
        <v>2013</v>
      </c>
      <c r="B256" s="10"/>
      <c r="C256" s="5" t="s">
        <v>71</v>
      </c>
      <c r="D256" s="6">
        <v>10775</v>
      </c>
      <c r="E256" s="5">
        <v>1.9</v>
      </c>
      <c r="F256" s="6">
        <f t="shared" si="24"/>
        <v>20472.5</v>
      </c>
      <c r="G256">
        <v>7469</v>
      </c>
      <c r="H256" s="8">
        <v>1785106</v>
      </c>
      <c r="I256" s="9">
        <f t="shared" si="25"/>
        <v>4.1840652599901629E-3</v>
      </c>
    </row>
    <row r="257" spans="1:9" x14ac:dyDescent="0.25">
      <c r="A257">
        <v>2013</v>
      </c>
      <c r="B257" s="18"/>
      <c r="C257" s="5" t="s">
        <v>72</v>
      </c>
      <c r="D257" s="6">
        <v>5622</v>
      </c>
      <c r="E257" s="5">
        <v>1.3</v>
      </c>
      <c r="F257" s="6">
        <f t="shared" si="24"/>
        <v>7308.6</v>
      </c>
      <c r="G257" s="5">
        <v>3283</v>
      </c>
      <c r="H257" s="8">
        <v>1785106</v>
      </c>
      <c r="I257" s="9">
        <f t="shared" si="25"/>
        <v>1.8391064732290407E-3</v>
      </c>
    </row>
    <row r="258" spans="1:9" x14ac:dyDescent="0.25">
      <c r="A258">
        <v>2013</v>
      </c>
      <c r="B258" s="25"/>
      <c r="C258" s="1" t="s">
        <v>73</v>
      </c>
      <c r="D258" s="6">
        <v>27400</v>
      </c>
      <c r="E258" s="5">
        <v>1.7</v>
      </c>
      <c r="F258" s="6">
        <f t="shared" si="24"/>
        <v>46580</v>
      </c>
      <c r="G258" s="2">
        <v>21500</v>
      </c>
      <c r="H258" s="8">
        <v>1785106</v>
      </c>
      <c r="I258" s="9">
        <f t="shared" si="25"/>
        <v>1.2044102703144799E-2</v>
      </c>
    </row>
    <row r="260" spans="1:9" x14ac:dyDescent="0.25">
      <c r="A260">
        <v>2012</v>
      </c>
      <c r="B260" s="1" t="s">
        <v>8</v>
      </c>
      <c r="C260" s="1" t="s">
        <v>12</v>
      </c>
      <c r="D260" s="2" t="s">
        <v>2</v>
      </c>
      <c r="E260" s="1" t="s">
        <v>3</v>
      </c>
      <c r="F260" s="1" t="s">
        <v>4</v>
      </c>
      <c r="G260" s="3" t="s">
        <v>5</v>
      </c>
      <c r="H260" s="3" t="s">
        <v>6</v>
      </c>
      <c r="I260" s="3" t="s">
        <v>7</v>
      </c>
    </row>
    <row r="261" spans="1:9" x14ac:dyDescent="0.25">
      <c r="A261">
        <v>2012</v>
      </c>
      <c r="B261" s="10"/>
      <c r="C261" s="5" t="s">
        <v>68</v>
      </c>
      <c r="D261" s="6">
        <v>6263</v>
      </c>
      <c r="E261" s="5">
        <v>1.9</v>
      </c>
      <c r="F261" s="6">
        <f t="shared" ref="F261:F268" si="26">E261*D261</f>
        <v>11899.699999999999</v>
      </c>
      <c r="G261" s="5">
        <v>8876</v>
      </c>
      <c r="H261" s="8">
        <v>2050079</v>
      </c>
      <c r="I261" s="9">
        <f t="shared" ref="I261:I268" si="27">(G261)/H261</f>
        <v>4.3295892499752445E-3</v>
      </c>
    </row>
    <row r="262" spans="1:9" x14ac:dyDescent="0.25">
      <c r="A262">
        <v>2012</v>
      </c>
      <c r="B262" s="27"/>
      <c r="C262" s="5" t="s">
        <v>76</v>
      </c>
      <c r="D262" s="6">
        <v>20229</v>
      </c>
      <c r="E262" s="5">
        <v>2.1</v>
      </c>
      <c r="F262" s="6">
        <f t="shared" si="26"/>
        <v>42480.9</v>
      </c>
      <c r="G262" s="5">
        <v>24014</v>
      </c>
      <c r="H262" s="8">
        <v>2050079</v>
      </c>
      <c r="I262" s="9">
        <f t="shared" si="27"/>
        <v>1.1713694935658577E-2</v>
      </c>
    </row>
    <row r="263" spans="1:9" x14ac:dyDescent="0.25">
      <c r="A263">
        <v>2012</v>
      </c>
      <c r="B263" s="23"/>
      <c r="C263" s="5" t="s">
        <v>77</v>
      </c>
      <c r="D263" s="6">
        <v>2564</v>
      </c>
      <c r="E263" s="5">
        <v>3.4</v>
      </c>
      <c r="F263" s="6">
        <f t="shared" si="26"/>
        <v>8717.6</v>
      </c>
      <c r="G263" s="5">
        <v>2074</v>
      </c>
      <c r="H263" s="8">
        <v>2050079</v>
      </c>
      <c r="I263" s="9">
        <f t="shared" si="27"/>
        <v>1.0116683308301778E-3</v>
      </c>
    </row>
    <row r="264" spans="1:9" x14ac:dyDescent="0.25">
      <c r="A264">
        <v>2012</v>
      </c>
      <c r="B264" s="25"/>
      <c r="C264" s="1" t="s">
        <v>70</v>
      </c>
      <c r="D264" s="6">
        <v>20566</v>
      </c>
      <c r="E264" s="5">
        <v>1.6</v>
      </c>
      <c r="F264" s="6">
        <f t="shared" si="26"/>
        <v>32905.599999999999</v>
      </c>
      <c r="G264" s="2">
        <v>14332</v>
      </c>
      <c r="H264" s="8">
        <v>2050079</v>
      </c>
      <c r="I264" s="9">
        <f t="shared" si="27"/>
        <v>6.9909501048496178E-3</v>
      </c>
    </row>
    <row r="265" spans="1:9" x14ac:dyDescent="0.25">
      <c r="A265">
        <v>2013</v>
      </c>
      <c r="B265" s="10"/>
      <c r="C265" s="5" t="s">
        <v>71</v>
      </c>
      <c r="D265" s="6">
        <v>10775</v>
      </c>
      <c r="E265" s="5">
        <v>1.9</v>
      </c>
      <c r="F265" s="6">
        <f t="shared" si="26"/>
        <v>20472.5</v>
      </c>
      <c r="G265">
        <v>7469</v>
      </c>
      <c r="H265" s="8">
        <v>1785106</v>
      </c>
      <c r="I265" s="9">
        <f t="shared" si="27"/>
        <v>4.1840652599901629E-3</v>
      </c>
    </row>
    <row r="266" spans="1:9" x14ac:dyDescent="0.25">
      <c r="A266">
        <v>2013</v>
      </c>
      <c r="B266" s="27"/>
      <c r="C266" s="5" t="s">
        <v>74</v>
      </c>
      <c r="D266" s="6">
        <v>49700</v>
      </c>
      <c r="E266" s="5">
        <v>2.2000000000000002</v>
      </c>
      <c r="F266" s="6">
        <f t="shared" si="26"/>
        <v>109340.00000000001</v>
      </c>
      <c r="G266" s="5">
        <v>22958</v>
      </c>
      <c r="H266" s="8">
        <v>1785106</v>
      </c>
      <c r="I266" s="9">
        <f t="shared" si="27"/>
        <v>1.2860860923665037E-2</v>
      </c>
    </row>
    <row r="267" spans="1:9" x14ac:dyDescent="0.25">
      <c r="A267">
        <v>2013</v>
      </c>
      <c r="B267" s="23"/>
      <c r="C267" s="5" t="s">
        <v>75</v>
      </c>
      <c r="D267" s="6">
        <v>2499</v>
      </c>
      <c r="E267" s="5">
        <v>3.1</v>
      </c>
      <c r="F267" s="6">
        <f t="shared" si="26"/>
        <v>7746.9000000000005</v>
      </c>
      <c r="G267" s="5">
        <v>2032</v>
      </c>
      <c r="H267" s="8">
        <v>1785106</v>
      </c>
      <c r="I267" s="9">
        <f t="shared" si="27"/>
        <v>1.1383077531530342E-3</v>
      </c>
    </row>
    <row r="268" spans="1:9" x14ac:dyDescent="0.25">
      <c r="A268">
        <v>2013</v>
      </c>
      <c r="B268" s="25"/>
      <c r="C268" s="1" t="s">
        <v>73</v>
      </c>
      <c r="D268" s="6">
        <v>27400</v>
      </c>
      <c r="E268" s="5">
        <v>1.7</v>
      </c>
      <c r="F268" s="6">
        <f t="shared" si="26"/>
        <v>46580</v>
      </c>
      <c r="G268" s="2">
        <v>21500</v>
      </c>
      <c r="H268" s="8">
        <v>1785106</v>
      </c>
      <c r="I268" s="9">
        <f t="shared" si="27"/>
        <v>1.2044102703144799E-2</v>
      </c>
    </row>
    <row r="313" spans="1:9" x14ac:dyDescent="0.25">
      <c r="A313">
        <v>2012</v>
      </c>
      <c r="B313" s="1" t="s">
        <v>0</v>
      </c>
      <c r="C313" s="1" t="s">
        <v>13</v>
      </c>
      <c r="D313" s="2" t="s">
        <v>2</v>
      </c>
      <c r="E313" s="1" t="s">
        <v>3</v>
      </c>
      <c r="F313" s="1" t="s">
        <v>4</v>
      </c>
      <c r="G313" s="3" t="s">
        <v>5</v>
      </c>
      <c r="H313" s="3" t="s">
        <v>6</v>
      </c>
      <c r="I313" s="3" t="s">
        <v>7</v>
      </c>
    </row>
    <row r="314" spans="1:9" x14ac:dyDescent="0.25">
      <c r="A314">
        <v>2012</v>
      </c>
      <c r="B314" s="10"/>
      <c r="C314" s="5" t="s">
        <v>78</v>
      </c>
      <c r="D314" s="6">
        <v>3291</v>
      </c>
      <c r="E314" s="5">
        <v>2.8</v>
      </c>
      <c r="F314" s="6">
        <f t="shared" ref="F314:F319" si="28">E314*D314</f>
        <v>9214.7999999999993</v>
      </c>
      <c r="G314" s="5">
        <v>863</v>
      </c>
      <c r="H314" s="8">
        <v>42472</v>
      </c>
      <c r="I314" s="9">
        <f t="shared" ref="I314:I323" si="29">(G314)/H314</f>
        <v>2.0319269165567904E-2</v>
      </c>
    </row>
    <row r="315" spans="1:9" x14ac:dyDescent="0.25">
      <c r="A315">
        <v>2012</v>
      </c>
      <c r="B315" s="18"/>
      <c r="C315" s="5" t="s">
        <v>79</v>
      </c>
      <c r="D315" s="6">
        <v>958</v>
      </c>
      <c r="E315" s="5">
        <v>2</v>
      </c>
      <c r="F315" s="6">
        <f t="shared" si="28"/>
        <v>1916</v>
      </c>
      <c r="G315" s="5">
        <v>410</v>
      </c>
      <c r="H315" s="8">
        <v>42472</v>
      </c>
      <c r="I315" s="9">
        <f t="shared" si="29"/>
        <v>9.6534187229233379E-3</v>
      </c>
    </row>
    <row r="316" spans="1:9" x14ac:dyDescent="0.25">
      <c r="A316">
        <v>2012</v>
      </c>
      <c r="B316" s="11"/>
      <c r="C316" s="5" t="s">
        <v>80</v>
      </c>
      <c r="D316" s="6">
        <v>2098</v>
      </c>
      <c r="E316" s="5">
        <v>2.1</v>
      </c>
      <c r="F316" s="6">
        <f t="shared" si="28"/>
        <v>4405.8</v>
      </c>
      <c r="G316" s="5">
        <v>831</v>
      </c>
      <c r="H316" s="8">
        <v>42472</v>
      </c>
      <c r="I316" s="9">
        <f t="shared" si="29"/>
        <v>1.9565831606705594E-2</v>
      </c>
    </row>
    <row r="317" spans="1:9" x14ac:dyDescent="0.25">
      <c r="A317">
        <v>2012</v>
      </c>
      <c r="B317" s="27"/>
      <c r="C317" s="5" t="s">
        <v>81</v>
      </c>
      <c r="D317" s="6">
        <v>3472</v>
      </c>
      <c r="E317" s="5">
        <v>3.8</v>
      </c>
      <c r="F317" s="6">
        <f t="shared" si="28"/>
        <v>13193.599999999999</v>
      </c>
      <c r="G317" s="5">
        <v>2486</v>
      </c>
      <c r="H317" s="8">
        <v>42472</v>
      </c>
      <c r="I317" s="9">
        <f t="shared" si="29"/>
        <v>5.853268035411565E-2</v>
      </c>
    </row>
    <row r="318" spans="1:9" x14ac:dyDescent="0.25">
      <c r="A318">
        <v>2012</v>
      </c>
      <c r="B318" s="25"/>
      <c r="C318" s="1" t="s">
        <v>82</v>
      </c>
      <c r="D318" s="6">
        <v>5303</v>
      </c>
      <c r="E318" s="5">
        <v>2.2000000000000002</v>
      </c>
      <c r="F318" s="6">
        <f t="shared" si="28"/>
        <v>11666.6</v>
      </c>
      <c r="G318" s="6">
        <v>2099</v>
      </c>
      <c r="H318" s="8">
        <v>42472</v>
      </c>
      <c r="I318" s="9">
        <f t="shared" si="29"/>
        <v>4.9420794876624596E-2</v>
      </c>
    </row>
    <row r="319" spans="1:9" x14ac:dyDescent="0.25">
      <c r="A319">
        <v>2013</v>
      </c>
      <c r="B319" s="10"/>
      <c r="C319" s="5" t="s">
        <v>83</v>
      </c>
      <c r="D319" s="6">
        <v>6996</v>
      </c>
      <c r="E319" s="5">
        <v>1.8</v>
      </c>
      <c r="F319" s="6">
        <f t="shared" si="28"/>
        <v>12592.800000000001</v>
      </c>
      <c r="G319" s="5">
        <v>1304</v>
      </c>
      <c r="H319" s="8">
        <v>45831</v>
      </c>
      <c r="I319" s="9">
        <f t="shared" si="29"/>
        <v>2.8452357574567433E-2</v>
      </c>
    </row>
    <row r="320" spans="1:9" x14ac:dyDescent="0.25">
      <c r="A320">
        <v>2013</v>
      </c>
      <c r="B320" s="18"/>
      <c r="C320" s="5" t="s">
        <v>84</v>
      </c>
      <c r="D320" s="6">
        <v>21843</v>
      </c>
      <c r="E320" s="5">
        <v>1.3</v>
      </c>
      <c r="F320" s="6">
        <f t="shared" ref="F320:F323" si="30">E320*D320</f>
        <v>28395.9</v>
      </c>
      <c r="G320" s="5">
        <v>671</v>
      </c>
      <c r="H320" s="8">
        <v>45831</v>
      </c>
      <c r="I320" s="9">
        <f t="shared" si="29"/>
        <v>1.464074534703585E-2</v>
      </c>
    </row>
    <row r="321" spans="1:9" x14ac:dyDescent="0.25">
      <c r="A321">
        <v>2013</v>
      </c>
      <c r="B321" s="11"/>
      <c r="C321" s="5" t="s">
        <v>85</v>
      </c>
      <c r="D321" s="6">
        <v>3066</v>
      </c>
      <c r="E321" s="5">
        <v>2.7</v>
      </c>
      <c r="F321" s="6">
        <f t="shared" si="30"/>
        <v>8278.2000000000007</v>
      </c>
      <c r="G321" s="5">
        <v>955</v>
      </c>
      <c r="H321" s="8">
        <v>45831</v>
      </c>
      <c r="I321" s="9">
        <f t="shared" si="29"/>
        <v>2.0837424450699308E-2</v>
      </c>
    </row>
    <row r="322" spans="1:9" x14ac:dyDescent="0.25">
      <c r="A322">
        <v>2013</v>
      </c>
      <c r="B322" s="27"/>
      <c r="C322" s="5" t="s">
        <v>86</v>
      </c>
      <c r="D322" s="6">
        <v>7375</v>
      </c>
      <c r="E322" s="5">
        <v>4.4000000000000004</v>
      </c>
      <c r="F322" s="6">
        <f t="shared" si="30"/>
        <v>32450.000000000004</v>
      </c>
      <c r="G322" s="5">
        <v>5300</v>
      </c>
      <c r="H322" s="8">
        <v>45831</v>
      </c>
      <c r="I322" s="9">
        <f t="shared" si="29"/>
        <v>0.11564225087822652</v>
      </c>
    </row>
    <row r="323" spans="1:9" x14ac:dyDescent="0.25">
      <c r="A323">
        <v>2013</v>
      </c>
      <c r="B323" s="25"/>
      <c r="C323" s="1" t="s">
        <v>87</v>
      </c>
      <c r="D323" s="6">
        <v>5500</v>
      </c>
      <c r="E323" s="5">
        <v>2.2000000000000002</v>
      </c>
      <c r="F323" s="6">
        <f t="shared" si="30"/>
        <v>12100.000000000002</v>
      </c>
      <c r="G323" s="6">
        <v>3850</v>
      </c>
      <c r="H323" s="8">
        <v>45831</v>
      </c>
      <c r="I323" s="9">
        <f t="shared" si="29"/>
        <v>8.4004276581353232E-2</v>
      </c>
    </row>
    <row r="325" spans="1:9" x14ac:dyDescent="0.25">
      <c r="A325">
        <v>2012</v>
      </c>
      <c r="B325" s="1" t="s">
        <v>8</v>
      </c>
      <c r="C325" s="1" t="s">
        <v>13</v>
      </c>
      <c r="D325" s="2" t="s">
        <v>2</v>
      </c>
      <c r="E325" s="1" t="s">
        <v>3</v>
      </c>
      <c r="F325" s="1" t="s">
        <v>4</v>
      </c>
      <c r="G325" s="3" t="s">
        <v>5</v>
      </c>
      <c r="H325" s="3" t="s">
        <v>6</v>
      </c>
      <c r="I325" s="3" t="s">
        <v>7</v>
      </c>
    </row>
    <row r="326" spans="1:9" x14ac:dyDescent="0.25">
      <c r="A326">
        <v>2012</v>
      </c>
      <c r="B326" s="10"/>
      <c r="C326" s="5" t="s">
        <v>78</v>
      </c>
      <c r="D326" s="6">
        <v>3291</v>
      </c>
      <c r="E326" s="5">
        <v>2.8</v>
      </c>
      <c r="F326" s="6">
        <f t="shared" ref="F326:F331" si="31">E326*D326</f>
        <v>9214.7999999999993</v>
      </c>
      <c r="G326" s="5">
        <v>863</v>
      </c>
      <c r="H326" s="8">
        <v>42472</v>
      </c>
      <c r="I326" s="9">
        <f t="shared" ref="I326:I335" si="32">(G326)/H326</f>
        <v>2.0319269165567904E-2</v>
      </c>
    </row>
    <row r="327" spans="1:9" x14ac:dyDescent="0.25">
      <c r="A327">
        <v>2012</v>
      </c>
      <c r="B327" s="18"/>
      <c r="C327" s="5" t="s">
        <v>88</v>
      </c>
      <c r="D327" s="6">
        <v>958</v>
      </c>
      <c r="E327" s="5">
        <v>2</v>
      </c>
      <c r="F327" s="6">
        <f t="shared" si="31"/>
        <v>1916</v>
      </c>
      <c r="G327" s="5">
        <v>410</v>
      </c>
      <c r="H327" s="8">
        <v>42472</v>
      </c>
      <c r="I327" s="9">
        <f t="shared" si="32"/>
        <v>9.6534187229233379E-3</v>
      </c>
    </row>
    <row r="328" spans="1:9" x14ac:dyDescent="0.25">
      <c r="A328">
        <v>2012</v>
      </c>
      <c r="B328" s="11"/>
      <c r="C328" s="5" t="s">
        <v>89</v>
      </c>
      <c r="D328" s="6">
        <v>2098</v>
      </c>
      <c r="E328" s="5">
        <v>2.1</v>
      </c>
      <c r="F328" s="6">
        <f t="shared" si="31"/>
        <v>4405.8</v>
      </c>
      <c r="G328" s="5">
        <v>831</v>
      </c>
      <c r="H328" s="8">
        <v>42472</v>
      </c>
      <c r="I328" s="9">
        <f t="shared" si="32"/>
        <v>1.9565831606705594E-2</v>
      </c>
    </row>
    <row r="329" spans="1:9" x14ac:dyDescent="0.25">
      <c r="A329">
        <v>2012</v>
      </c>
      <c r="B329" s="27"/>
      <c r="C329" s="5" t="s">
        <v>90</v>
      </c>
      <c r="D329" s="6">
        <v>3472</v>
      </c>
      <c r="E329" s="5">
        <v>3.8</v>
      </c>
      <c r="F329" s="6">
        <f t="shared" si="31"/>
        <v>13193.599999999999</v>
      </c>
      <c r="G329" s="5">
        <v>2486</v>
      </c>
      <c r="H329" s="8">
        <v>42472</v>
      </c>
      <c r="I329" s="9">
        <f t="shared" si="32"/>
        <v>5.853268035411565E-2</v>
      </c>
    </row>
    <row r="330" spans="1:9" x14ac:dyDescent="0.25">
      <c r="A330">
        <v>2012</v>
      </c>
      <c r="B330" s="25"/>
      <c r="C330" s="1" t="s">
        <v>91</v>
      </c>
      <c r="D330" s="6">
        <v>5303</v>
      </c>
      <c r="E330" s="5">
        <v>2.2000000000000002</v>
      </c>
      <c r="F330" s="6">
        <f t="shared" si="31"/>
        <v>11666.6</v>
      </c>
      <c r="G330" s="6">
        <v>2099</v>
      </c>
      <c r="H330" s="8">
        <v>42472</v>
      </c>
      <c r="I330" s="9">
        <f t="shared" si="32"/>
        <v>4.9420794876624596E-2</v>
      </c>
    </row>
    <row r="331" spans="1:9" x14ac:dyDescent="0.25">
      <c r="A331">
        <v>2013</v>
      </c>
      <c r="B331" s="10"/>
      <c r="C331" s="5" t="s">
        <v>92</v>
      </c>
      <c r="D331" s="6">
        <v>6996</v>
      </c>
      <c r="E331" s="5">
        <v>1.8</v>
      </c>
      <c r="F331" s="6">
        <f t="shared" si="31"/>
        <v>12592.800000000001</v>
      </c>
      <c r="G331" s="5">
        <v>1304</v>
      </c>
      <c r="H331" s="8">
        <v>45831</v>
      </c>
      <c r="I331" s="9">
        <f t="shared" si="32"/>
        <v>2.8452357574567433E-2</v>
      </c>
    </row>
    <row r="332" spans="1:9" x14ac:dyDescent="0.25">
      <c r="A332">
        <v>2013</v>
      </c>
      <c r="B332" s="18"/>
      <c r="C332" s="5" t="s">
        <v>93</v>
      </c>
      <c r="D332" s="6">
        <v>21843</v>
      </c>
      <c r="E332" s="5">
        <v>1.3</v>
      </c>
      <c r="F332" s="6">
        <f t="shared" ref="F332:F334" si="33">E332*D332</f>
        <v>28395.9</v>
      </c>
      <c r="G332" s="5">
        <v>671</v>
      </c>
      <c r="H332" s="8">
        <v>45831</v>
      </c>
      <c r="I332" s="9">
        <f t="shared" si="32"/>
        <v>1.464074534703585E-2</v>
      </c>
    </row>
    <row r="333" spans="1:9" x14ac:dyDescent="0.25">
      <c r="A333">
        <v>2013</v>
      </c>
      <c r="B333" s="11"/>
      <c r="C333" s="5" t="s">
        <v>94</v>
      </c>
      <c r="D333" s="6">
        <v>3066</v>
      </c>
      <c r="E333" s="5">
        <v>2.7</v>
      </c>
      <c r="F333" s="6">
        <f t="shared" si="33"/>
        <v>8278.2000000000007</v>
      </c>
      <c r="G333" s="5">
        <v>955</v>
      </c>
      <c r="H333" s="8">
        <v>45831</v>
      </c>
      <c r="I333" s="9">
        <f t="shared" si="32"/>
        <v>2.0837424450699308E-2</v>
      </c>
    </row>
    <row r="334" spans="1:9" x14ac:dyDescent="0.25">
      <c r="A334">
        <v>2013</v>
      </c>
      <c r="B334" s="27"/>
      <c r="C334" s="5" t="s">
        <v>95</v>
      </c>
      <c r="D334" s="6">
        <v>7375</v>
      </c>
      <c r="E334" s="5">
        <v>4.4000000000000004</v>
      </c>
      <c r="F334" s="6">
        <f t="shared" si="33"/>
        <v>32450.000000000004</v>
      </c>
      <c r="G334" s="5">
        <v>5300</v>
      </c>
      <c r="H334" s="8">
        <v>45831</v>
      </c>
      <c r="I334" s="9">
        <f t="shared" si="32"/>
        <v>0.11564225087822652</v>
      </c>
    </row>
    <row r="335" spans="1:9" x14ac:dyDescent="0.25">
      <c r="A335">
        <v>2013</v>
      </c>
      <c r="B335" s="25"/>
      <c r="C335" s="1" t="s">
        <v>96</v>
      </c>
      <c r="D335" s="6">
        <v>5500</v>
      </c>
      <c r="E335" s="5">
        <v>2.2000000000000002</v>
      </c>
      <c r="F335" s="6">
        <f t="shared" ref="F335" si="34">E335*D335</f>
        <v>12100.000000000002</v>
      </c>
      <c r="G335" s="6">
        <v>3850</v>
      </c>
      <c r="H335" s="8">
        <v>45831</v>
      </c>
      <c r="I335" s="9">
        <f t="shared" si="32"/>
        <v>8.4004276581353232E-2</v>
      </c>
    </row>
    <row r="380" spans="1:9" x14ac:dyDescent="0.25">
      <c r="A380">
        <v>2012</v>
      </c>
      <c r="B380" s="1" t="s">
        <v>0</v>
      </c>
      <c r="C380" s="1" t="s">
        <v>14</v>
      </c>
      <c r="D380" s="2" t="s">
        <v>2</v>
      </c>
      <c r="E380" s="1" t="s">
        <v>3</v>
      </c>
      <c r="F380" s="1" t="s">
        <v>4</v>
      </c>
      <c r="G380" s="3" t="s">
        <v>5</v>
      </c>
      <c r="H380" s="3" t="s">
        <v>6</v>
      </c>
      <c r="I380" s="3" t="s">
        <v>7</v>
      </c>
    </row>
    <row r="381" spans="1:9" x14ac:dyDescent="0.25">
      <c r="A381">
        <v>2012</v>
      </c>
      <c r="B381" s="10"/>
      <c r="C381" s="5" t="s">
        <v>97</v>
      </c>
      <c r="D381" s="6">
        <v>13269</v>
      </c>
      <c r="E381" s="5">
        <v>4.7</v>
      </c>
      <c r="F381" s="6">
        <f t="shared" ref="F381:F389" si="35">E381*D381</f>
        <v>62364.3</v>
      </c>
      <c r="G381" s="5">
        <v>8776</v>
      </c>
      <c r="H381" s="8">
        <v>209862</v>
      </c>
      <c r="I381" s="9">
        <f t="shared" ref="I381:I389" si="36">(G381)/H381</f>
        <v>4.1817956561931172E-2</v>
      </c>
    </row>
    <row r="382" spans="1:9" x14ac:dyDescent="0.25">
      <c r="A382">
        <v>2012</v>
      </c>
      <c r="B382" s="18"/>
      <c r="C382" s="5" t="s">
        <v>98</v>
      </c>
      <c r="D382" s="6">
        <v>8739</v>
      </c>
      <c r="E382" s="5">
        <v>5.7</v>
      </c>
      <c r="F382" s="6">
        <f t="shared" si="35"/>
        <v>49812.3</v>
      </c>
      <c r="G382" s="5">
        <v>4127</v>
      </c>
      <c r="H382" s="8">
        <v>209862</v>
      </c>
      <c r="I382" s="9">
        <f t="shared" si="36"/>
        <v>1.9665303866350268E-2</v>
      </c>
    </row>
    <row r="383" spans="1:9" x14ac:dyDescent="0.25">
      <c r="A383">
        <v>2012</v>
      </c>
      <c r="B383" s="11"/>
      <c r="C383" s="5" t="s">
        <v>99</v>
      </c>
      <c r="D383" s="6">
        <v>487</v>
      </c>
      <c r="E383" s="5">
        <v>5.9</v>
      </c>
      <c r="F383" s="6">
        <f t="shared" si="35"/>
        <v>2873.3</v>
      </c>
      <c r="G383" s="5">
        <v>272</v>
      </c>
      <c r="H383" s="8">
        <v>209862</v>
      </c>
      <c r="I383" s="9">
        <f t="shared" si="36"/>
        <v>1.2960898113998723E-3</v>
      </c>
    </row>
    <row r="384" spans="1:9" x14ac:dyDescent="0.25">
      <c r="A384">
        <v>2012</v>
      </c>
      <c r="B384" s="27"/>
      <c r="C384" s="5" t="s">
        <v>100</v>
      </c>
      <c r="D384" s="6">
        <v>9554</v>
      </c>
      <c r="E384" s="5">
        <v>3</v>
      </c>
      <c r="F384" s="6">
        <f t="shared" si="35"/>
        <v>28662</v>
      </c>
      <c r="G384" s="5">
        <v>6430</v>
      </c>
      <c r="H384" s="8">
        <v>209862</v>
      </c>
      <c r="I384" s="9">
        <f t="shared" si="36"/>
        <v>3.0639181938607277E-2</v>
      </c>
    </row>
    <row r="385" spans="1:9" x14ac:dyDescent="0.25">
      <c r="A385">
        <v>2012</v>
      </c>
      <c r="B385" s="25"/>
      <c r="C385" s="1" t="s">
        <v>101</v>
      </c>
      <c r="D385" s="6">
        <v>7618</v>
      </c>
      <c r="E385" s="5">
        <v>1.7</v>
      </c>
      <c r="F385" s="6">
        <f t="shared" si="35"/>
        <v>12950.6</v>
      </c>
      <c r="G385" s="6">
        <v>3750</v>
      </c>
      <c r="H385" s="8">
        <v>209862</v>
      </c>
      <c r="I385" s="9">
        <f t="shared" si="36"/>
        <v>1.7868885267461474E-2</v>
      </c>
    </row>
    <row r="386" spans="1:9" x14ac:dyDescent="0.25">
      <c r="A386">
        <v>2013</v>
      </c>
      <c r="B386" s="10"/>
      <c r="C386" s="5" t="s">
        <v>102</v>
      </c>
      <c r="D386" s="6">
        <v>29629</v>
      </c>
      <c r="E386" s="5">
        <v>6.6</v>
      </c>
      <c r="F386" s="6">
        <f t="shared" si="35"/>
        <v>195551.4</v>
      </c>
      <c r="G386" s="5">
        <v>22123</v>
      </c>
      <c r="H386" s="8">
        <v>165775</v>
      </c>
      <c r="I386" s="9">
        <f t="shared" si="36"/>
        <v>0.1334519680289549</v>
      </c>
    </row>
    <row r="387" spans="1:9" x14ac:dyDescent="0.25">
      <c r="A387">
        <v>2013</v>
      </c>
      <c r="B387" s="18"/>
      <c r="C387" s="5" t="s">
        <v>103</v>
      </c>
      <c r="D387" s="6">
        <v>10036</v>
      </c>
      <c r="E387" s="5">
        <v>5.8</v>
      </c>
      <c r="F387" s="6">
        <f t="shared" si="35"/>
        <v>58208.799999999996</v>
      </c>
      <c r="G387" s="5">
        <v>5443</v>
      </c>
      <c r="H387" s="8">
        <v>165775</v>
      </c>
      <c r="I387" s="9">
        <f t="shared" si="36"/>
        <v>3.2833660081435678E-2</v>
      </c>
    </row>
    <row r="388" spans="1:9" x14ac:dyDescent="0.25">
      <c r="A388">
        <v>2013</v>
      </c>
      <c r="B388" s="27"/>
      <c r="C388" s="5" t="s">
        <v>104</v>
      </c>
      <c r="D388" s="6">
        <v>21175</v>
      </c>
      <c r="E388" s="5">
        <v>3.3</v>
      </c>
      <c r="F388" s="6">
        <f t="shared" si="35"/>
        <v>69877.5</v>
      </c>
      <c r="G388" s="5">
        <v>17685</v>
      </c>
      <c r="H388" s="8">
        <v>165775</v>
      </c>
      <c r="I388" s="9">
        <f t="shared" si="36"/>
        <v>0.10668074196953703</v>
      </c>
    </row>
    <row r="389" spans="1:9" x14ac:dyDescent="0.25">
      <c r="A389">
        <v>2013</v>
      </c>
      <c r="B389" s="25"/>
      <c r="C389" s="1" t="s">
        <v>105</v>
      </c>
      <c r="D389" s="6">
        <v>8970</v>
      </c>
      <c r="E389" s="5">
        <v>1.8</v>
      </c>
      <c r="F389" s="6">
        <f t="shared" si="35"/>
        <v>16146</v>
      </c>
      <c r="G389" s="6">
        <v>5740</v>
      </c>
      <c r="H389" s="8">
        <v>165775</v>
      </c>
      <c r="I389" s="9">
        <f t="shared" si="36"/>
        <v>3.4625245061076761E-2</v>
      </c>
    </row>
    <row r="391" spans="1:9" x14ac:dyDescent="0.25">
      <c r="A391">
        <v>2012</v>
      </c>
      <c r="B391" s="1" t="s">
        <v>8</v>
      </c>
      <c r="C391" s="1" t="s">
        <v>14</v>
      </c>
      <c r="D391" s="2" t="s">
        <v>2</v>
      </c>
      <c r="E391" s="1" t="s">
        <v>3</v>
      </c>
      <c r="F391" s="1" t="s">
        <v>4</v>
      </c>
      <c r="G391" s="3" t="s">
        <v>5</v>
      </c>
      <c r="H391" s="3" t="s">
        <v>6</v>
      </c>
      <c r="I391" s="3" t="s">
        <v>7</v>
      </c>
    </row>
    <row r="392" spans="1:9" x14ac:dyDescent="0.25">
      <c r="A392">
        <v>2012</v>
      </c>
      <c r="B392" s="10"/>
      <c r="C392" s="5" t="s">
        <v>106</v>
      </c>
      <c r="D392" s="6">
        <v>13269</v>
      </c>
      <c r="E392" s="5">
        <v>4.7</v>
      </c>
      <c r="F392" s="6">
        <f t="shared" ref="F392:F397" si="37">E392*D392</f>
        <v>62364.3</v>
      </c>
      <c r="G392">
        <v>8776</v>
      </c>
      <c r="H392" s="8">
        <v>209862</v>
      </c>
      <c r="I392" s="9">
        <f t="shared" ref="I392:I397" si="38">(G392)/H392</f>
        <v>4.1817956561931172E-2</v>
      </c>
    </row>
    <row r="393" spans="1:9" x14ac:dyDescent="0.25">
      <c r="A393">
        <v>2012</v>
      </c>
      <c r="B393" s="27"/>
      <c r="C393" s="5" t="s">
        <v>107</v>
      </c>
      <c r="D393" s="6">
        <v>9554</v>
      </c>
      <c r="E393" s="5">
        <v>3</v>
      </c>
      <c r="F393" s="6">
        <f t="shared" si="37"/>
        <v>28662</v>
      </c>
      <c r="G393">
        <v>6430</v>
      </c>
      <c r="H393" s="8">
        <v>209862</v>
      </c>
      <c r="I393" s="9">
        <f t="shared" si="38"/>
        <v>3.0639181938607277E-2</v>
      </c>
    </row>
    <row r="394" spans="1:9" x14ac:dyDescent="0.25">
      <c r="A394">
        <v>2012</v>
      </c>
      <c r="B394" s="25"/>
      <c r="C394" s="1" t="s">
        <v>108</v>
      </c>
      <c r="D394" s="6">
        <v>7618</v>
      </c>
      <c r="E394" s="5">
        <v>1.7</v>
      </c>
      <c r="F394" s="6">
        <f t="shared" si="37"/>
        <v>12950.6</v>
      </c>
      <c r="G394" s="6">
        <v>3750</v>
      </c>
      <c r="H394" s="8">
        <v>209862</v>
      </c>
      <c r="I394" s="9">
        <f t="shared" si="38"/>
        <v>1.7868885267461474E-2</v>
      </c>
    </row>
    <row r="395" spans="1:9" x14ac:dyDescent="0.25">
      <c r="A395">
        <v>2013</v>
      </c>
      <c r="B395" s="10"/>
      <c r="C395" s="5" t="s">
        <v>102</v>
      </c>
      <c r="D395" s="6">
        <v>29629</v>
      </c>
      <c r="E395" s="5">
        <v>6.6</v>
      </c>
      <c r="F395" s="6">
        <f t="shared" si="37"/>
        <v>195551.4</v>
      </c>
      <c r="G395" s="5">
        <v>22123</v>
      </c>
      <c r="H395" s="8">
        <v>165775</v>
      </c>
      <c r="I395" s="9">
        <f t="shared" si="38"/>
        <v>0.1334519680289549</v>
      </c>
    </row>
    <row r="396" spans="1:9" x14ac:dyDescent="0.25">
      <c r="A396">
        <v>2013</v>
      </c>
      <c r="B396" s="27"/>
      <c r="C396" s="5" t="s">
        <v>104</v>
      </c>
      <c r="D396" s="6">
        <v>21175</v>
      </c>
      <c r="E396" s="5">
        <v>3.3</v>
      </c>
      <c r="F396" s="6">
        <f t="shared" si="37"/>
        <v>69877.5</v>
      </c>
      <c r="G396" s="5">
        <v>17685</v>
      </c>
      <c r="H396" s="8">
        <v>165775</v>
      </c>
      <c r="I396" s="9">
        <f t="shared" si="38"/>
        <v>0.10668074196953703</v>
      </c>
    </row>
    <row r="397" spans="1:9" x14ac:dyDescent="0.25">
      <c r="A397">
        <v>2013</v>
      </c>
      <c r="B397" s="25"/>
      <c r="C397" s="1" t="s">
        <v>105</v>
      </c>
      <c r="D397" s="6">
        <v>8970</v>
      </c>
      <c r="E397" s="5">
        <v>1.8</v>
      </c>
      <c r="F397" s="6">
        <f t="shared" si="37"/>
        <v>16146</v>
      </c>
      <c r="G397" s="6">
        <v>5740</v>
      </c>
      <c r="H397" s="8">
        <v>165775</v>
      </c>
      <c r="I397" s="9">
        <f t="shared" si="38"/>
        <v>3.4625245061076761E-2</v>
      </c>
    </row>
    <row r="436" spans="1:9" x14ac:dyDescent="0.25">
      <c r="A436">
        <v>2012</v>
      </c>
      <c r="B436" s="1" t="s">
        <v>0</v>
      </c>
      <c r="C436" s="1" t="s">
        <v>15</v>
      </c>
      <c r="D436" s="2" t="s">
        <v>2</v>
      </c>
      <c r="E436" s="1" t="s">
        <v>3</v>
      </c>
      <c r="F436" s="1" t="s">
        <v>4</v>
      </c>
      <c r="G436" s="3" t="s">
        <v>5</v>
      </c>
      <c r="H436" s="3" t="s">
        <v>6</v>
      </c>
      <c r="I436" s="3" t="s">
        <v>7</v>
      </c>
    </row>
    <row r="437" spans="1:9" x14ac:dyDescent="0.25">
      <c r="A437">
        <v>2012</v>
      </c>
      <c r="B437" s="10"/>
      <c r="C437" s="5" t="s">
        <v>109</v>
      </c>
      <c r="D437" s="6">
        <v>6592</v>
      </c>
      <c r="E437" s="5">
        <v>3.5</v>
      </c>
      <c r="F437" s="6">
        <f t="shared" ref="F437:F442" si="39">E437*D437</f>
        <v>23072</v>
      </c>
      <c r="G437" s="5">
        <v>1905</v>
      </c>
      <c r="H437" s="8">
        <v>43227</v>
      </c>
      <c r="I437" s="9">
        <f t="shared" ref="I437:I442" si="40">(G437)/H437</f>
        <v>4.4069678673051567E-2</v>
      </c>
    </row>
    <row r="438" spans="1:9" x14ac:dyDescent="0.25">
      <c r="A438">
        <v>2012</v>
      </c>
      <c r="B438" s="31"/>
      <c r="C438" s="5" t="s">
        <v>110</v>
      </c>
      <c r="D438" s="6">
        <v>3984</v>
      </c>
      <c r="E438" s="5">
        <v>2.9</v>
      </c>
      <c r="F438" s="6">
        <f t="shared" si="39"/>
        <v>11553.6</v>
      </c>
      <c r="G438" s="5">
        <v>1547</v>
      </c>
      <c r="H438" s="8">
        <v>43227</v>
      </c>
      <c r="I438" s="9">
        <f t="shared" si="40"/>
        <v>3.5787817799060775E-2</v>
      </c>
    </row>
    <row r="439" spans="1:9" x14ac:dyDescent="0.25">
      <c r="A439">
        <v>2012</v>
      </c>
      <c r="B439" s="25"/>
      <c r="C439" s="1" t="s">
        <v>111</v>
      </c>
      <c r="D439" s="6">
        <v>7995</v>
      </c>
      <c r="E439" s="5">
        <v>1.8</v>
      </c>
      <c r="F439" s="6">
        <f t="shared" si="39"/>
        <v>14391</v>
      </c>
      <c r="G439" s="6">
        <v>3406</v>
      </c>
      <c r="H439" s="8">
        <v>43227</v>
      </c>
      <c r="I439" s="9">
        <f t="shared" si="40"/>
        <v>7.8793346750873294E-2</v>
      </c>
    </row>
    <row r="440" spans="1:9" x14ac:dyDescent="0.25">
      <c r="A440">
        <v>2013</v>
      </c>
      <c r="B440" s="10"/>
      <c r="C440" s="5" t="s">
        <v>112</v>
      </c>
      <c r="D440" s="6">
        <v>12426</v>
      </c>
      <c r="E440" s="5">
        <v>3.3</v>
      </c>
      <c r="F440" s="6">
        <f t="shared" si="39"/>
        <v>41005.799999999996</v>
      </c>
      <c r="G440" s="5">
        <v>4216</v>
      </c>
      <c r="H440" s="8">
        <v>37871</v>
      </c>
      <c r="I440" s="9">
        <f t="shared" si="40"/>
        <v>0.11132528847931135</v>
      </c>
    </row>
    <row r="441" spans="1:9" x14ac:dyDescent="0.25">
      <c r="A441">
        <v>2013</v>
      </c>
      <c r="B441" s="31"/>
      <c r="C441" s="5" t="s">
        <v>113</v>
      </c>
      <c r="D441" s="6">
        <v>7313</v>
      </c>
      <c r="E441" s="5">
        <v>3.4</v>
      </c>
      <c r="F441" s="6">
        <f t="shared" si="39"/>
        <v>24864.2</v>
      </c>
      <c r="G441" s="5">
        <v>3215</v>
      </c>
      <c r="H441" s="8">
        <v>37871</v>
      </c>
      <c r="I441" s="9">
        <f t="shared" si="40"/>
        <v>8.4893454094161755E-2</v>
      </c>
    </row>
    <row r="442" spans="1:9" x14ac:dyDescent="0.25">
      <c r="A442">
        <v>2013</v>
      </c>
      <c r="B442" s="25"/>
      <c r="C442" s="1" t="s">
        <v>114</v>
      </c>
      <c r="D442" s="6">
        <v>7300</v>
      </c>
      <c r="E442" s="5">
        <v>1.8</v>
      </c>
      <c r="F442" s="6">
        <f t="shared" si="39"/>
        <v>13140</v>
      </c>
      <c r="G442" s="6">
        <v>4800</v>
      </c>
      <c r="H442" s="8">
        <v>37871</v>
      </c>
      <c r="I442" s="9">
        <f t="shared" si="40"/>
        <v>0.12674605898972829</v>
      </c>
    </row>
    <row r="445" spans="1:9" x14ac:dyDescent="0.25">
      <c r="A445">
        <v>2012</v>
      </c>
      <c r="B445" s="1" t="s">
        <v>8</v>
      </c>
      <c r="C445" s="1" t="s">
        <v>15</v>
      </c>
      <c r="D445" s="2" t="s">
        <v>2</v>
      </c>
      <c r="E445" s="1" t="s">
        <v>3</v>
      </c>
      <c r="F445" s="1" t="s">
        <v>4</v>
      </c>
      <c r="G445" s="3" t="s">
        <v>5</v>
      </c>
      <c r="H445" s="3" t="s">
        <v>6</v>
      </c>
      <c r="I445" s="3" t="s">
        <v>7</v>
      </c>
    </row>
    <row r="446" spans="1:9" x14ac:dyDescent="0.25">
      <c r="A446">
        <v>2012</v>
      </c>
      <c r="B446" s="30"/>
      <c r="C446" s="5" t="s">
        <v>115</v>
      </c>
      <c r="D446" s="6">
        <v>3984</v>
      </c>
      <c r="E446" s="5">
        <v>2.9</v>
      </c>
      <c r="F446" s="6">
        <f>E446*D446</f>
        <v>11553.6</v>
      </c>
      <c r="G446" s="5">
        <v>1547</v>
      </c>
      <c r="H446" s="8">
        <v>43227</v>
      </c>
      <c r="I446" s="9">
        <f>(G446)/H446</f>
        <v>3.5787817799060775E-2</v>
      </c>
    </row>
    <row r="447" spans="1:9" x14ac:dyDescent="0.25">
      <c r="A447">
        <v>2012</v>
      </c>
      <c r="B447" s="28"/>
      <c r="C447" s="1" t="s">
        <v>111</v>
      </c>
      <c r="D447" s="6">
        <v>7995</v>
      </c>
      <c r="E447" s="5">
        <v>1.8</v>
      </c>
      <c r="F447" s="6">
        <f>E447*D447</f>
        <v>14391</v>
      </c>
      <c r="G447" s="6">
        <v>3406</v>
      </c>
      <c r="H447" s="8">
        <v>43227</v>
      </c>
      <c r="I447" s="9">
        <f>(G447)/H447</f>
        <v>7.8793346750873294E-2</v>
      </c>
    </row>
    <row r="448" spans="1:9" x14ac:dyDescent="0.25">
      <c r="A448">
        <v>2013</v>
      </c>
      <c r="B448" s="30"/>
      <c r="C448" s="5" t="s">
        <v>113</v>
      </c>
      <c r="D448" s="6">
        <v>8023</v>
      </c>
      <c r="E448" s="5">
        <v>2.9</v>
      </c>
      <c r="F448" s="6">
        <f>E448*D448</f>
        <v>23266.7</v>
      </c>
      <c r="G448" s="5">
        <v>4547</v>
      </c>
      <c r="H448" s="8">
        <v>37871</v>
      </c>
      <c r="I448" s="9">
        <f>(G448)/H448</f>
        <v>0.12006548546381136</v>
      </c>
    </row>
    <row r="449" spans="1:9" x14ac:dyDescent="0.25">
      <c r="A449">
        <v>2013</v>
      </c>
      <c r="B449" s="28"/>
      <c r="C449" s="1" t="s">
        <v>114</v>
      </c>
      <c r="D449" s="6">
        <v>7300</v>
      </c>
      <c r="E449" s="5">
        <v>1.8</v>
      </c>
      <c r="F449" s="6">
        <f>E449*D449</f>
        <v>13140</v>
      </c>
      <c r="G449" s="6">
        <v>4800</v>
      </c>
      <c r="H449" s="8">
        <v>37871</v>
      </c>
      <c r="I449" s="9">
        <f>(G449)/H449</f>
        <v>0.12674605898972829</v>
      </c>
    </row>
  </sheetData>
  <hyperlinks>
    <hyperlink ref="C81" r:id="rId1" display="http://ura.dn.ua/"/>
    <hyperlink ref="C86" r:id="rId2" display="http://ura.dn.ua/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Синченко Ярослав</dc:creator>
  <cp:lastModifiedBy>Синченко Ярослав</cp:lastModifiedBy>
  <dcterms:created xsi:type="dcterms:W3CDTF">2013-09-25T15:29:57Z</dcterms:created>
  <dcterms:modified xsi:type="dcterms:W3CDTF">2013-09-26T10:33:44Z</dcterms:modified>
</cp:coreProperties>
</file>